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840" windowHeight="7860" activeTab="2"/>
  </bookViews>
  <sheets>
    <sheet name="Title" sheetId="1" r:id="rId1"/>
    <sheet name="Project" sheetId="2" r:id="rId2"/>
    <sheet name="Checklist" sheetId="3" r:id="rId3"/>
    <sheet name="声明" sheetId="4" r:id="rId4"/>
  </sheets>
  <calcPr calcId="144525" concurrentCalc="0"/>
</workbook>
</file>

<file path=xl/sharedStrings.xml><?xml version="1.0" encoding="utf-8"?>
<sst xmlns="http://schemas.openxmlformats.org/spreadsheetml/2006/main" count="274" uniqueCount="161">
  <si>
    <r>
      <rPr>
        <b/>
        <sz val="16"/>
        <color indexed="48"/>
        <rFont val="宋体"/>
        <charset val="134"/>
      </rPr>
      <t xml:space="preserve">           Allwinner Technology CO.,</t>
    </r>
    <r>
      <rPr>
        <b/>
        <sz val="16"/>
        <color indexed="48"/>
        <rFont val="Times New Roman"/>
        <charset val="134"/>
      </rPr>
      <t xml:space="preserve"> Ltd</t>
    </r>
    <r>
      <rPr>
        <b/>
        <sz val="16"/>
        <color indexed="48"/>
        <rFont val="宋体"/>
        <charset val="134"/>
      </rPr>
      <t xml:space="preserve">. </t>
    </r>
    <r>
      <rPr>
        <b/>
        <sz val="14"/>
        <color indexed="48"/>
        <rFont val="宋体"/>
        <charset val="134"/>
      </rPr>
      <t xml:space="preserve">   </t>
    </r>
  </si>
  <si>
    <t>V85x原理图设计Checklist</t>
  </si>
  <si>
    <t>V1.0</t>
  </si>
  <si>
    <t xml:space="preserve">Declaration
This document is the original work and copyrighted property of Allwinner Technology (“Allwinner”). Reproduction in whole or in part must obtain the written approval of Allwinner and give clear acknowledgement to the copyright owner.
The information furnished by Allwinner is believed to be accurate and reliable. Allwinner reserves the right to make changes in circuit design and/or specifications at any time without notice. Allwinner does not assume any responsibility and liability for its use. Nor for any infringements of patents or other rights of the third parties which may result from its use. No license is granted by implication or otherwise under any patent or patent rights of Allwinner. This datasheet neither states nor implies warranty of any kind, including fitness for any particular application. </t>
  </si>
  <si>
    <t>客户项目信息登记表</t>
  </si>
  <si>
    <t>客户：</t>
  </si>
  <si>
    <t>XXX有限公司</t>
  </si>
  <si>
    <t>项目：</t>
  </si>
  <si>
    <t>AXXX</t>
  </si>
  <si>
    <t>设计者：</t>
  </si>
  <si>
    <t>XXX</t>
  </si>
  <si>
    <t>自检情况汇总：</t>
  </si>
  <si>
    <t>COUNT</t>
  </si>
  <si>
    <t>PASS</t>
  </si>
  <si>
    <t>FAIL</t>
  </si>
  <si>
    <t>NA</t>
  </si>
  <si>
    <t>自检合格率</t>
  </si>
  <si>
    <t>使用说明：</t>
  </si>
  <si>
    <t>1、客户在完成产品原理图设计后，需按照checklist内容逐一完成自检，确保原理设计无误。</t>
  </si>
  <si>
    <t>2、若申请我司工程师审核原理图，请务必提交此表格，且自检通过率必须达到95%以上，FAIL项需说明具体原因。</t>
  </si>
  <si>
    <t>模块</t>
  </si>
  <si>
    <t>序号</t>
  </si>
  <si>
    <t>检查内容</t>
  </si>
  <si>
    <t>符合度</t>
  </si>
  <si>
    <t>自检</t>
  </si>
  <si>
    <t>处理结果</t>
  </si>
  <si>
    <t>级别</t>
  </si>
  <si>
    <t>结果</t>
  </si>
  <si>
    <t>Fail情况说明</t>
  </si>
  <si>
    <t>POWER TREE</t>
  </si>
  <si>
    <t>POWER TREE红色部分电源具有默认的电压和上电时序，SOC部分的电源分配不能调整。</t>
  </si>
  <si>
    <t>必须遵守</t>
  </si>
  <si>
    <t>POWER TREE灰色部分电源默认上电为OFF,电源分配建议按照参考设计进行，减少软件适配工作。</t>
  </si>
  <si>
    <t>建议</t>
  </si>
  <si>
    <t>确保LCD/TP/SENSOR/CAMERA/AHD等外设的电压与PMIC电源电压匹配。</t>
  </si>
  <si>
    <t>XXXXX</t>
  </si>
  <si>
    <t>确保PMIC各路电源的负载能力满足外设的需求。</t>
  </si>
  <si>
    <t>POWER TREE 页请根据实际产品进行更新</t>
  </si>
  <si>
    <t>POWER 
(AXP2101)</t>
  </si>
  <si>
    <t>ACIN接到AXP2101的VBUS管脚。</t>
  </si>
  <si>
    <t>PMU的DCDC电源电感选型必须满足该路电源的电流需求，PMU部分的电容按推荐设计，不要随意更改；</t>
  </si>
  <si>
    <t>PMU外围的电阻、电容参数值不能修改。
1）AP-NMI 需要10K电阻上拉到RTC；
2）AP-RESET不需要上拉电阻，由PMU内部集成,建议预留上拉电阻默认NC；
3）PMU的I2C 无需上拉电阻，采用SOC 端IO内部上拉电阻，默认NC 方便调试；
4）PWRON对地电容100nF请勿随意去掉；</t>
  </si>
  <si>
    <t>TS PIN 为外接电池NTC电阻，若电池不带NTC电阻，此PIN接10K电阻到地。</t>
  </si>
  <si>
    <t>CHGLED为OD输出，1K电阻接到PS，低电平指示灯亮；</t>
  </si>
  <si>
    <t>BLDOIN的输入源可以为PS，也可以为DCDC1，选择DCDC1时需注意BLDO1/2的输出不能超过3.0V。建议使用DCDC1，提高电源效率。</t>
  </si>
  <si>
    <t>DLDO2的输入源为DCDC4,只有使用DDR3/DDR3L电压超过1.35V时，才可作为1.2V输出（输出能力200mA)</t>
  </si>
  <si>
    <t>VDD-SYSFB必须连接到AXP2101的DCDC3。</t>
  </si>
  <si>
    <t>DCDC1的反馈作为DC1SW的输入，走线需加粗；
DCDC4的反馈作为DLDO2的输入，走线需加粗；</t>
  </si>
  <si>
    <t>需要根据选择的前置摄像头和后拉AHD 芯片确定供电电压和时序以及电源合并。</t>
  </si>
  <si>
    <r>
      <rPr>
        <sz val="12"/>
        <rFont val="微软雅黑"/>
        <charset val="134"/>
      </rPr>
      <t>V</t>
    </r>
    <r>
      <rPr>
        <sz val="12"/>
        <rFont val="微软雅黑"/>
        <charset val="134"/>
      </rPr>
      <t>CC-PC的电压选贴电阻必须符合FLASH部分的需求。</t>
    </r>
  </si>
  <si>
    <t>VCC33-USB的电压选贴电阻根据是否有4G待机场景需求进行选择，
有USB待机需求时，VCC33-USB和VDD09-USB VCC5V-USB不能关闭（具体咨询全志FAE)。</t>
  </si>
  <si>
    <t>VCC33-WIFI/VCCIO-WIFI/VCC18-WIFI的供电电压选配确认合理无误。</t>
  </si>
  <si>
    <t>评估好各路电源的工作电压和最大工作电流，并建议在各路DCDC、LDO电源上标注清楚，以便PCB layout设计走线。</t>
  </si>
  <si>
    <t>若有其特殊待机场景或者供电需求，请列出让全志FAE确认。</t>
  </si>
  <si>
    <t>DRAM</t>
  </si>
  <si>
    <t>DRAM的原理图设计必须保持与标案参考设计相同，包含其中的元件位号、阻容器件参数值等。</t>
  </si>
  <si>
    <t>DRAM的电源供电关系必须与标案参考设计相同。</t>
  </si>
  <si>
    <t>DRAM的所使用的高精度电阻必须是1%，不能随意替用。</t>
  </si>
  <si>
    <t>DRAM的物料选型必须采用DDR支持列表里面的型号。</t>
  </si>
  <si>
    <t>特别注意DRAM 封装大小是否覆盖主流DRAM颗粒大小</t>
  </si>
  <si>
    <t>SOC</t>
  </si>
  <si>
    <t>晶振部分的电路设计必须符合参考设计，串并接电阻不能删除，并联电容不能随意更改。</t>
  </si>
  <si>
    <t>选用的晶振工作温度必须符合产品设计工作温度。</t>
  </si>
  <si>
    <t>SOC部分的电源滤波电容必须与参考设计相同，不能修改容值，也不能删减个数，需要备注靠近SOC pin放置。</t>
  </si>
  <si>
    <t>VDD-SYS的电源电压需要根据产品CPU频率和NPU频率要求确定电压，具体参数请参考硬件设计指南钟的CPU/NPU 频率电压对应表。</t>
  </si>
  <si>
    <t>VCC-RTC/VCC-PLL/AVCC等敏感电源电容靠近SOC PIN较放置</t>
  </si>
  <si>
    <t>搭配PMU AXP2101方案时，PWR-BYPASS 默认接地，不使用PMC功能</t>
  </si>
  <si>
    <t>AP-RESET、AP-NMI信号上必须接1nF下地电容。</t>
  </si>
  <si>
    <t>SOC的系统功能配置脚必须正确无误，无特殊需求可以保持与标案设计一致。</t>
  </si>
  <si>
    <t>使用内部LDOA时，注意评估供电电流不得超过50mA，超过50mA时，建议用外部LDO供电</t>
  </si>
  <si>
    <t>PC口因在启动过程中有初始化EMMC/SPI等启动介质的操作，初始化过程中IO会有高电平信号，所以不建议PC口当做指示灯、喇叭或外设供电使能等功能使用</t>
  </si>
  <si>
    <t>PF口因在启动过程中有初始化card介质的操作，初始化过程中IO会有高电平信号，所以不建议PF口当做指示灯、喇叭或外设供电使能等功能使用</t>
  </si>
  <si>
    <t>GPIO口使用时，需确保GPIO口电平匹配，若需要加上拉电阻，需保证上拉电压为其供电电压域，防止有漏电情况发生。</t>
  </si>
  <si>
    <t>FLASH</t>
  </si>
  <si>
    <t>EMMC的选贴器件必须与贴片物料符合。</t>
  </si>
  <si>
    <t>EMMC的IO电压VCC-PC必须符合实际工作电压需求。</t>
  </si>
  <si>
    <t>EMMC的data信号线在SOC端的排序不同，确认信号设计与标案保持一致。</t>
  </si>
  <si>
    <t>原理图中建议增加EMMC信号线走线的阻抗要求标注说明。</t>
  </si>
  <si>
    <t>原理图中建议标注清楚EMMC芯片的工作电压及最大工作电流。</t>
  </si>
  <si>
    <t>EMMC的物料选型必须采用EMMC支持列表里面的型号。</t>
  </si>
  <si>
    <t>如果其他物料，请联系全志FAE</t>
  </si>
  <si>
    <t>CARD</t>
  </si>
  <si>
    <t>SDC0-CLK信号需串接33R电阻，并靠近AP摆放。</t>
  </si>
  <si>
    <t>SDC0所有信号都不需要外接上拉,禁止使用外部上拉。</t>
  </si>
  <si>
    <t>SD接口所有信号需挂ESD器件，若支持SD3.0高速模式，其中CLK、CMD、DATA信号的ESD器件容抗必须小于5PF。SD2.0需小于35PF。</t>
  </si>
  <si>
    <t>Card 供电开关电路请保留。</t>
  </si>
  <si>
    <t>Card-DET信号建议串1K电阻，提高系统ESD</t>
  </si>
  <si>
    <t>建议在原理图中标注清楚TF卡信号线的走线阻抗要求，以便PCB layout设计。</t>
  </si>
  <si>
    <t>建议在原理图中标注清楚CARD电源的最大工作电流，以便PCB layout设计。</t>
  </si>
  <si>
    <t>USB</t>
  </si>
  <si>
    <t>USB0接口电源需接到PMU的VBUS管脚。</t>
  </si>
  <si>
    <t>USB接口必须挂ESD器件，USB D+/D-必须使用容抗小于5PF的ESD器件。</t>
  </si>
  <si>
    <t>USB-DP/DM建议预留共模电感位置</t>
  </si>
  <si>
    <t>USB0具有OTG功能，USB-ID的设计必须参考标案原理图设计。</t>
  </si>
  <si>
    <t>建议在原理图中标注清楚USB信号线的走线阻抗要求，以便PCB layout设计。</t>
  </si>
  <si>
    <t>建议在原理图中标注清楚USB电源的最大工作电流，以便PCB layout设计。</t>
  </si>
  <si>
    <t>WIFI/BT</t>
  </si>
  <si>
    <t>BT的PCM、UART数据流方向必须连接正确。
PCM-DOUT  ----    PCM-DIN
PCM-DIN     ----    PCM-DOUT
UART-RX      ----    UART-TX
UART-TX      ----    UART-RX
UART-RTS    ----    UART-CTS 
UART-CTS    ----    UART-RTS</t>
  </si>
  <si>
    <t>WiFi/BT的中断唤醒、控制信号请按标案设计，请勿改动。</t>
  </si>
  <si>
    <t>需确保VCC33-WIFI电源的电压与WiFi芯片的工作电压保持一致。</t>
  </si>
  <si>
    <t>WiFi的SDIO口需与PG口的电压保持一致，中断口的电压需与IO口的电压保持一致，不一致时需要加电平转换电路。</t>
  </si>
  <si>
    <t>WiFi的天线需预留π型电路，便于天线匹配调试。</t>
  </si>
  <si>
    <t>建议在原理图中标注清楚SDIO信号线的走线阻抗要求，以便PCB layout设计。</t>
  </si>
  <si>
    <t>建议在原理图中标注清楚WiFi电源的工作电压和最大工作电流，以便PCB layout设计。</t>
  </si>
  <si>
    <t>AUDIO</t>
  </si>
  <si>
    <t>VRP、VRA2、AGND的接地点汇总成一点，必须通过0R电阻到大地。</t>
  </si>
  <si>
    <t>Audio codec所有外围电阻以及电容的参数不能修改。</t>
  </si>
  <si>
    <t>所有喇叭、LINEIN、MIC接口必须接ESD器件，且靠近座子摆放。</t>
  </si>
  <si>
    <t>单喇叭的默认使用LINEOUTP信号。</t>
  </si>
  <si>
    <t>MIC单端或差分配置是否正确。</t>
  </si>
  <si>
    <t>功放的使能脚必须要有下拉电阻，推荐值为100K。</t>
  </si>
  <si>
    <t>功放电源输入建议采用参考设计进行，方便后续ESD调试。</t>
  </si>
  <si>
    <t>建议在原理图中标注清楚AUDIO部分电源的工作电压和最大工作电流，以便PCB layout设计。</t>
  </si>
  <si>
    <t>RGB/MIPI-DSI</t>
  </si>
  <si>
    <t>确保SOC端与LCD端的MIPI的信号差分对正确连接，正负不能反接，差分对之间不能调换。</t>
  </si>
  <si>
    <t>PD口RGB的信号对应关系需与mapping保持一致，不能修改。</t>
  </si>
  <si>
    <t>确保LCD的背光电路与LCD的规格匹配，反馈电路必须采用精度为1%的电阻，电流采样电阻精度必须为1%，封装满足功率需求。</t>
  </si>
  <si>
    <t>确保LCD的正负压电源与LCD的规格匹配。</t>
  </si>
  <si>
    <t>确保LCD的IO电压与SOC端的控制IO电压是否一致，若不一致，必须做电平转换处理，当前IO默认为3.3V电平。</t>
  </si>
  <si>
    <t>建议在原理图中标注清楚LCD部分电源的工作电压和最大工作电流，以便PCB layout设计。</t>
  </si>
  <si>
    <t>CTP</t>
  </si>
  <si>
    <t>CTP的I2C必须接上拉电阻,CTP与V853的IO电平必须匹配。</t>
  </si>
  <si>
    <t>使用V853的TWI1与触摸屏进行通讯，此套TWI不与其他设备通讯</t>
  </si>
  <si>
    <t>CTP的供电合理，不能存在漏电情况。</t>
  </si>
  <si>
    <t>GSENSOR</t>
  </si>
  <si>
    <t>sensor的供电及IO电平匹配必须合理。</t>
  </si>
  <si>
    <t>sensor的I2C必须接上拉电阻。</t>
  </si>
  <si>
    <r>
      <rPr>
        <sz val="12"/>
        <rFont val="微软雅黑"/>
        <charset val="134"/>
      </rPr>
      <t>同一路I</t>
    </r>
    <r>
      <rPr>
        <sz val="12"/>
        <rFont val="微软雅黑"/>
        <charset val="134"/>
      </rPr>
      <t>2C挂多个</t>
    </r>
    <r>
      <rPr>
        <sz val="12"/>
        <rFont val="微软雅黑"/>
        <charset val="134"/>
      </rPr>
      <t>sensor设备时，I2C地址不能重复。</t>
    </r>
  </si>
  <si>
    <t>sensor的供电和中断信号连接GPIO口需符合使用场景需求。</t>
  </si>
  <si>
    <t xml:space="preserve">CAMERA
</t>
  </si>
  <si>
    <r>
      <rPr>
        <sz val="12"/>
        <rFont val="微软雅黑"/>
        <charset val="134"/>
      </rPr>
      <t>Camera</t>
    </r>
    <r>
      <rPr>
        <sz val="12"/>
        <rFont val="微软雅黑"/>
        <charset val="134"/>
      </rPr>
      <t>的MCLK信号必须串接33R电阻，靠近</t>
    </r>
    <r>
      <rPr>
        <sz val="12"/>
        <rFont val="微软雅黑"/>
        <charset val="134"/>
      </rPr>
      <t>AP端摆放，</t>
    </r>
    <r>
      <rPr>
        <sz val="12"/>
        <rFont val="微软雅黑"/>
        <charset val="134"/>
      </rPr>
      <t>减少信号反射。</t>
    </r>
  </si>
  <si>
    <t>RST、STBY、CSI-SCK、CSI-SDA确保上拉到DOVDD-CSI</t>
  </si>
  <si>
    <t>CAMERA供电电源AVDD-CSI、DVDD-CSI、DOVDD-CSI在接口处必须要挂滤波电容，具体容值请参考CAMERA sensor规格书。</t>
  </si>
  <si>
    <t>AVDD-CSI为sensor内部模拟电路供电，必须独立供电，对地要加10uF电容靠近座子放置。目前推荐外挂高PSRR的LDO 供电防止低照度水纹情况。</t>
  </si>
  <si>
    <t>检查摄像头对电源是否有是否有时序要求。</t>
  </si>
  <si>
    <t>建议在原理图中标注清楚CAMERA电源的工作电压和最大工作电流，以便PCB layout设计。</t>
  </si>
  <si>
    <t>KEY</t>
  </si>
  <si>
    <t>GPADC网络的采样范围为0-1.8V，需保证任意两个按键按下时GPADC电压差必须&gt;=0.12V。</t>
  </si>
  <si>
    <t>GPADC按键阻值建议和参考设计保持一致，采用1%的高精度电阻；</t>
  </si>
  <si>
    <t>GPADC按键不使用时，也建议保留上拉电阻到AVCC;</t>
  </si>
  <si>
    <t>GPADC按键建议保留去抖电容和ESD器件。</t>
  </si>
  <si>
    <t>POWER、RESET按键建议保留去抖电容和ESD器件。</t>
  </si>
  <si>
    <t>硬件触发烧录固件的按键方式建议保留其中一种。</t>
  </si>
  <si>
    <t>DEBUG</t>
  </si>
  <si>
    <t>CUPX的UART0调试接口必须保留，RX的电阻和二极管需要保留。</t>
  </si>
  <si>
    <t>CONNECTOR</t>
  </si>
  <si>
    <t>确保原理图中所有接口的线序与外设吻合一致，如LCD、TP、KEY、CAMERA等。</t>
  </si>
  <si>
    <t>ESD</t>
  </si>
  <si>
    <t>CPU/DRAM/晶振等ESD敏感的关键器件，建议预留金属屏蔽罩。</t>
  </si>
  <si>
    <t>复位信号在靠近AP端，必须保留一个对GND的滤波电容，容值固定选择1nF。</t>
  </si>
  <si>
    <t>部分与外部直连或者裸露的接口，如speaker、MIC、耳机、USB、TF、DCIN等，必须加上ESD器件 。</t>
  </si>
  <si>
    <t>所有按键必须挂ESD器件。</t>
  </si>
  <si>
    <t>TEST系统配置脚未使用的，需悬空处理，PCB不能引出桩线。</t>
  </si>
  <si>
    <t>外接容易受到ESD干扰的接口信号线上需预留串接电阻，用于ESD debug 调试；
1）GPADC 按键功能或者光敏检测使用时，到主控间要串接K级电阻；
2）MIC IN 输入到主控端预留串接0~5.1R电阻；
3）LINE IN 输入到主控端(MIC1P/2P）增加K级分压电阻；
4）USB 端口DM/DP信号串接0电阻需要保留；</t>
  </si>
  <si>
    <t>DRC</t>
  </si>
  <si>
    <t>所有电气规格检查必须无ERROR，所有WARNING与QUESTION必须逐一确认合理，不合理的问题项需要优化处理。</t>
  </si>
  <si>
    <t>所有物理规格检查必须无ERROR，所有WARNING与QUESTION必须逐一确认合理，不合理的问题项需要优化处理。</t>
  </si>
  <si>
    <r>
      <rPr>
        <b/>
        <sz val="11"/>
        <color indexed="8"/>
        <rFont val="思源黑体 CN Normal"/>
        <charset val="134"/>
      </rPr>
      <t xml:space="preserve">著作权声明
</t>
    </r>
    <r>
      <rPr>
        <sz val="11"/>
        <color indexed="8"/>
        <rFont val="思源黑体 CN Normal"/>
        <charset val="134"/>
      </rPr>
      <t xml:space="preserve">本文档及内容受著作权法保护，其著作权由珠海全志科技股份有限公司（“全志”）拥有并保留一切权利。
本文档是全志的原创作品和版权财产，未经全志书面许可，任何单位和个人不得擅自摘抄、复制、修改、发表或传播本文档内容的部分或全部，且不得以任何形式传播。
</t>
    </r>
    <r>
      <rPr>
        <b/>
        <sz val="11"/>
        <color indexed="8"/>
        <rFont val="思源黑体 CN Normal"/>
        <charset val="134"/>
      </rPr>
      <t>商标声明</t>
    </r>
  </si>
  <si>
    <t>、</t>
  </si>
  <si>
    <t>（不完全列举）均为珠海全志科技股份有限公司的商标或者注册商标。</t>
  </si>
  <si>
    <r>
      <rPr>
        <sz val="11"/>
        <color indexed="8"/>
        <rFont val="思源黑体 CN Normal"/>
        <charset val="134"/>
      </rPr>
      <t xml:space="preserve">在本文档描述的产品中出现的其它商标，产品名称，和服务名称，均由其各自所有人拥有。
</t>
    </r>
    <r>
      <rPr>
        <b/>
        <sz val="11"/>
        <color indexed="8"/>
        <rFont val="思源黑体 CN Normal"/>
        <charset val="134"/>
      </rPr>
      <t>免责声明</t>
    </r>
    <r>
      <rPr>
        <sz val="11"/>
        <color indexed="8"/>
        <rFont val="思源黑体 CN Normal"/>
        <charset val="134"/>
      </rPr>
      <t xml:space="preserve">
您购买的产品、服务或特性应受您与珠海全志科技股份有限公司（“全志”）之间签署的商业合同和条款的约束。本文档中描述的全部或部分产品、服务或特性可能不在您所购买或使用的范围内。使用前请认真阅读合同条款和相关说明，并严格遵循本文档的使用说明。您将自行承担任何不当使用行为（包括但不限于如超压，超频，超温使用）造成的不利后果，全志概不负责。
本文档作为使用指导仅供参考。由于产品版本升级或其他原因，本文档内容有可能修改，如有变更，恕不另行通知。全志尽全力在本文档中提供准确的信息，但并不确保内容完全没有错误，因使用本文档而发生损害（包括但不限于间接的、偶然的、特殊的损失）或发生侵犯第三方权利事件，全志概不负责。本文档中的所有陈述、信息和建议并不构成任何明示或暗示的保证或承诺。
本文档未以明示或暗示或其他方式授予全志的任何专利或知识产权。在您实施方案或使用产品的过程中，可能需要获得第三方的权利许可。请您自行向第三方权利人获取相关的许可。全志不承担也不代为支付任何关于获取第三方许可的许可费或版税（专利税）。全志不对您所使用的第三方许可技术做出任何保证、赔偿或承担其他义务。</t>
    </r>
  </si>
</sst>
</file>

<file path=xl/styles.xml><?xml version="1.0" encoding="utf-8"?>
<styleSheet xmlns="http://schemas.openxmlformats.org/spreadsheetml/2006/main">
  <numFmts count="7">
    <numFmt numFmtId="176" formatCode="mm/dd/yy"/>
    <numFmt numFmtId="177" formatCode="mmmm\ d\,\ yyyy"/>
    <numFmt numFmtId="43" formatCode="_ * #,##0.00_ ;_ * \-#,##0.00_ ;_ * &quot;-&quot;??_ ;_ @_ "/>
    <numFmt numFmtId="178" formatCode="[$-409]mmmm\ d\,\ yyyy;@"/>
    <numFmt numFmtId="42" formatCode="_ &quot;￥&quot;* #,##0_ ;_ &quot;￥&quot;* \-#,##0_ ;_ &quot;￥&quot;* &quot;-&quot;_ ;_ @_ "/>
    <numFmt numFmtId="44" formatCode="_ &quot;￥&quot;* #,##0.00_ ;_ &quot;￥&quot;* \-#,##0.00_ ;_ &quot;￥&quot;* &quot;-&quot;??_ ;_ @_ "/>
    <numFmt numFmtId="41" formatCode="_ * #,##0_ ;_ * \-#,##0_ ;_ * &quot;-&quot;_ ;_ @_ "/>
  </numFmts>
  <fonts count="55">
    <font>
      <sz val="11"/>
      <color indexed="8"/>
      <name val="宋体"/>
      <charset val="134"/>
    </font>
    <font>
      <b/>
      <sz val="11"/>
      <color indexed="8"/>
      <name val="思源黑体 CN Normal"/>
      <charset val="134"/>
    </font>
    <font>
      <sz val="11"/>
      <color indexed="8"/>
      <name val="思源黑体 CN Normal"/>
      <charset val="134"/>
    </font>
    <font>
      <b/>
      <sz val="14"/>
      <name val="微软雅黑"/>
      <charset val="134"/>
    </font>
    <font>
      <b/>
      <sz val="12"/>
      <name val="微软雅黑"/>
      <charset val="134"/>
    </font>
    <font>
      <sz val="12"/>
      <name val="微软雅黑"/>
      <charset val="134"/>
    </font>
    <font>
      <sz val="12"/>
      <color indexed="8"/>
      <name val="微软雅黑"/>
      <charset val="134"/>
    </font>
    <font>
      <sz val="12"/>
      <color rgb="FF000000"/>
      <name val="微软雅黑"/>
      <charset val="134"/>
    </font>
    <font>
      <sz val="14"/>
      <name val="微软雅黑"/>
      <charset val="134"/>
    </font>
    <font>
      <b/>
      <sz val="22"/>
      <name val="微软雅黑"/>
      <charset val="134"/>
    </font>
    <font>
      <b/>
      <sz val="18"/>
      <name val="微软雅黑"/>
      <charset val="134"/>
    </font>
    <font>
      <sz val="18"/>
      <name val="宋体"/>
      <charset val="134"/>
    </font>
    <font>
      <sz val="18"/>
      <name val="新細明體"/>
      <charset val="134"/>
    </font>
    <font>
      <sz val="28"/>
      <name val="新細明體"/>
      <charset val="134"/>
    </font>
    <font>
      <sz val="14"/>
      <name val="新細明體"/>
      <charset val="134"/>
    </font>
    <font>
      <sz val="14"/>
      <name val="宋体"/>
      <charset val="134"/>
    </font>
    <font>
      <sz val="16"/>
      <name val="宋体"/>
      <charset val="134"/>
    </font>
    <font>
      <b/>
      <sz val="16"/>
      <color indexed="10"/>
      <name val="新細明體"/>
      <charset val="134"/>
    </font>
    <font>
      <sz val="14"/>
      <color indexed="10"/>
      <name val="宋体"/>
      <charset val="134"/>
    </font>
    <font>
      <sz val="18"/>
      <color indexed="8"/>
      <name val="宋体"/>
      <charset val="134"/>
    </font>
    <font>
      <sz val="10"/>
      <name val="Arial"/>
      <charset val="134"/>
    </font>
    <font>
      <b/>
      <sz val="16"/>
      <color indexed="48"/>
      <name val="宋体"/>
      <charset val="134"/>
    </font>
    <font>
      <b/>
      <i/>
      <sz val="12"/>
      <name val="Arial"/>
      <charset val="134"/>
    </font>
    <font>
      <b/>
      <sz val="26"/>
      <name val="宋体"/>
      <charset val="134"/>
    </font>
    <font>
      <b/>
      <sz val="16"/>
      <name val="Arial"/>
      <charset val="134"/>
    </font>
    <font>
      <b/>
      <sz val="12"/>
      <name val="Arial"/>
      <charset val="134"/>
    </font>
    <font>
      <b/>
      <u/>
      <sz val="12"/>
      <color indexed="8"/>
      <name val="Arial"/>
      <charset val="134"/>
    </font>
    <font>
      <sz val="12"/>
      <name val="Arial"/>
      <charset val="134"/>
    </font>
    <font>
      <sz val="10"/>
      <color indexed="42"/>
      <name val="Arial"/>
      <charset val="134"/>
    </font>
    <font>
      <sz val="11"/>
      <color theme="1"/>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sz val="12"/>
      <name val="宋体"/>
      <charset val="134"/>
    </font>
    <font>
      <sz val="11"/>
      <color rgb="FF9C0006"/>
      <name val="宋体"/>
      <charset val="0"/>
      <scheme val="minor"/>
    </font>
    <font>
      <sz val="12"/>
      <name val="新細明體"/>
      <charset val="134"/>
    </font>
    <font>
      <sz val="11"/>
      <color rgb="FF006100"/>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sz val="9"/>
      <name val="宋体"/>
      <charset val="134"/>
    </font>
    <font>
      <u/>
      <sz val="10"/>
      <color indexed="12"/>
      <name val="Arial"/>
      <charset val="134"/>
    </font>
    <font>
      <b/>
      <sz val="16"/>
      <color indexed="48"/>
      <name val="Times New Roman"/>
      <charset val="134"/>
    </font>
    <font>
      <b/>
      <sz val="14"/>
      <color indexed="48"/>
      <name val="宋体"/>
      <charset val="134"/>
    </font>
  </fonts>
  <fills count="34">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6"/>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s>
  <borders count="53">
    <border>
      <left/>
      <right/>
      <top/>
      <bottom/>
      <diagonal/>
    </border>
    <border>
      <left style="medium">
        <color auto="1"/>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diagonal/>
    </border>
    <border>
      <left style="thin">
        <color rgb="FF000000"/>
      </left>
      <right style="thin">
        <color rgb="FF000000"/>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medium">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medium">
        <color auto="1"/>
      </bottom>
      <diagonal/>
    </border>
    <border>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29" fillId="0" borderId="0" applyFont="0" applyFill="0" applyBorder="0" applyAlignment="0" applyProtection="0">
      <alignment vertical="center"/>
    </xf>
    <xf numFmtId="0" fontId="31" fillId="18" borderId="0" applyNumberFormat="0" applyBorder="0" applyAlignment="0" applyProtection="0">
      <alignment vertical="center"/>
    </xf>
    <xf numFmtId="0" fontId="43" fillId="15" borderId="50"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11" borderId="0" applyNumberFormat="0" applyBorder="0" applyAlignment="0" applyProtection="0">
      <alignment vertical="center"/>
    </xf>
    <xf numFmtId="0" fontId="36" fillId="7" borderId="0" applyNumberFormat="0" applyBorder="0" applyAlignment="0" applyProtection="0">
      <alignment vertical="center"/>
    </xf>
    <xf numFmtId="43" fontId="29" fillId="0" borderId="0" applyFont="0" applyFill="0" applyBorder="0" applyAlignment="0" applyProtection="0">
      <alignment vertical="center"/>
    </xf>
    <xf numFmtId="0" fontId="35" fillId="0" borderId="0">
      <alignment vertical="center"/>
    </xf>
    <xf numFmtId="0" fontId="32" fillId="17" borderId="0" applyNumberFormat="0" applyBorder="0" applyAlignment="0" applyProtection="0">
      <alignment vertical="center"/>
    </xf>
    <xf numFmtId="0" fontId="30" fillId="0" borderId="0" applyNumberFormat="0" applyFill="0" applyBorder="0" applyAlignment="0" applyProtection="0">
      <alignment vertical="center"/>
    </xf>
    <xf numFmtId="9" fontId="29" fillId="0" borderId="0" applyFont="0" applyFill="0" applyBorder="0" applyAlignment="0" applyProtection="0">
      <alignment vertical="center"/>
    </xf>
    <xf numFmtId="0" fontId="46" fillId="0" borderId="0" applyNumberFormat="0" applyFill="0" applyBorder="0" applyAlignment="0" applyProtection="0">
      <alignment vertical="center"/>
    </xf>
    <xf numFmtId="0" fontId="29" fillId="3" borderId="45" applyNumberFormat="0" applyFont="0" applyAlignment="0" applyProtection="0">
      <alignment vertical="center"/>
    </xf>
    <xf numFmtId="0" fontId="32" fillId="22" borderId="0" applyNumberFormat="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0" borderId="49" applyNumberFormat="0" applyFill="0" applyAlignment="0" applyProtection="0">
      <alignment vertical="center"/>
    </xf>
    <xf numFmtId="0" fontId="41" fillId="0" borderId="49" applyNumberFormat="0" applyFill="0" applyAlignment="0" applyProtection="0">
      <alignment vertical="center"/>
    </xf>
    <xf numFmtId="0" fontId="32" fillId="27" borderId="0" applyNumberFormat="0" applyBorder="0" applyAlignment="0" applyProtection="0">
      <alignment vertical="center"/>
    </xf>
    <xf numFmtId="0" fontId="33" fillId="0" borderId="46" applyNumberFormat="0" applyFill="0" applyAlignment="0" applyProtection="0">
      <alignment vertical="center"/>
    </xf>
    <xf numFmtId="0" fontId="32" fillId="21" borderId="0" applyNumberFormat="0" applyBorder="0" applyAlignment="0" applyProtection="0">
      <alignment vertical="center"/>
    </xf>
    <xf numFmtId="0" fontId="48" fillId="26" borderId="52" applyNumberFormat="0" applyAlignment="0" applyProtection="0">
      <alignment vertical="center"/>
    </xf>
    <xf numFmtId="0" fontId="49" fillId="26" borderId="50" applyNumberFormat="0" applyAlignment="0" applyProtection="0">
      <alignment vertical="center"/>
    </xf>
    <xf numFmtId="0" fontId="39" fillId="10" borderId="47" applyNumberFormat="0" applyAlignment="0" applyProtection="0">
      <alignment vertical="center"/>
    </xf>
    <xf numFmtId="0" fontId="31" fillId="30" borderId="0" applyNumberFormat="0" applyBorder="0" applyAlignment="0" applyProtection="0">
      <alignment vertical="center"/>
    </xf>
    <xf numFmtId="0" fontId="32" fillId="25" borderId="0" applyNumberFormat="0" applyBorder="0" applyAlignment="0" applyProtection="0">
      <alignment vertical="center"/>
    </xf>
    <xf numFmtId="0" fontId="44" fillId="0" borderId="51" applyNumberFormat="0" applyFill="0" applyAlignment="0" applyProtection="0">
      <alignment vertical="center"/>
    </xf>
    <xf numFmtId="0" fontId="40" fillId="0" borderId="48" applyNumberFormat="0" applyFill="0" applyAlignment="0" applyProtection="0">
      <alignment vertical="center"/>
    </xf>
    <xf numFmtId="0" fontId="38" fillId="9" borderId="0" applyNumberFormat="0" applyBorder="0" applyAlignment="0" applyProtection="0">
      <alignment vertical="center"/>
    </xf>
    <xf numFmtId="0" fontId="50" fillId="33" borderId="0" applyNumberFormat="0" applyBorder="0" applyAlignment="0" applyProtection="0">
      <alignment vertical="center"/>
    </xf>
    <xf numFmtId="0" fontId="31" fillId="20" borderId="0" applyNumberFormat="0" applyBorder="0" applyAlignment="0" applyProtection="0">
      <alignment vertical="center"/>
    </xf>
    <xf numFmtId="0" fontId="32" fillId="6" borderId="0" applyNumberFormat="0" applyBorder="0" applyAlignment="0" applyProtection="0">
      <alignment vertical="center"/>
    </xf>
    <xf numFmtId="0" fontId="31" fillId="19" borderId="0" applyNumberFormat="0" applyBorder="0" applyAlignment="0" applyProtection="0">
      <alignment vertical="center"/>
    </xf>
    <xf numFmtId="0" fontId="31" fillId="24" borderId="0" applyNumberFormat="0" applyBorder="0" applyAlignment="0" applyProtection="0">
      <alignment vertical="center"/>
    </xf>
    <xf numFmtId="0" fontId="31" fillId="5" borderId="0" applyNumberFormat="0" applyBorder="0" applyAlignment="0" applyProtection="0">
      <alignment vertical="center"/>
    </xf>
    <xf numFmtId="0" fontId="37" fillId="0" borderId="0">
      <alignment vertical="center"/>
    </xf>
    <xf numFmtId="0" fontId="31" fillId="32" borderId="0" applyNumberFormat="0" applyBorder="0" applyAlignment="0" applyProtection="0">
      <alignment vertical="center"/>
    </xf>
    <xf numFmtId="0" fontId="32" fillId="14" borderId="0" applyNumberFormat="0" applyBorder="0" applyAlignment="0" applyProtection="0">
      <alignment vertical="center"/>
    </xf>
    <xf numFmtId="0" fontId="32" fillId="13" borderId="0" applyNumberFormat="0" applyBorder="0" applyAlignment="0" applyProtection="0">
      <alignment vertical="center"/>
    </xf>
    <xf numFmtId="0" fontId="31" fillId="4" borderId="0" applyNumberFormat="0" applyBorder="0" applyAlignment="0" applyProtection="0">
      <alignment vertical="center"/>
    </xf>
    <xf numFmtId="0" fontId="31" fillId="8" borderId="0" applyNumberFormat="0" applyBorder="0" applyAlignment="0" applyProtection="0">
      <alignment vertical="center"/>
    </xf>
    <xf numFmtId="0" fontId="32" fillId="31" borderId="0" applyNumberFormat="0" applyBorder="0" applyAlignment="0" applyProtection="0">
      <alignment vertical="center"/>
    </xf>
    <xf numFmtId="0" fontId="31" fillId="29" borderId="0" applyNumberFormat="0" applyBorder="0" applyAlignment="0" applyProtection="0">
      <alignment vertical="center"/>
    </xf>
    <xf numFmtId="0" fontId="32" fillId="16" borderId="0" applyNumberFormat="0" applyBorder="0" applyAlignment="0" applyProtection="0">
      <alignment vertical="center"/>
    </xf>
    <xf numFmtId="0" fontId="32" fillId="28" borderId="0" applyNumberFormat="0" applyBorder="0" applyAlignment="0" applyProtection="0">
      <alignment vertical="center"/>
    </xf>
    <xf numFmtId="0" fontId="31" fillId="23" borderId="0" applyNumberFormat="0" applyBorder="0" applyAlignment="0" applyProtection="0">
      <alignment vertical="center"/>
    </xf>
    <xf numFmtId="0" fontId="32" fillId="12" borderId="0" applyNumberFormat="0" applyBorder="0" applyAlignment="0" applyProtection="0">
      <alignment vertical="center"/>
    </xf>
    <xf numFmtId="0" fontId="20" fillId="0" borderId="0">
      <alignment vertical="center"/>
    </xf>
    <xf numFmtId="0" fontId="51" fillId="0" borderId="0">
      <alignment vertical="center"/>
    </xf>
    <xf numFmtId="0" fontId="52" fillId="0" borderId="0">
      <alignment vertical="center"/>
    </xf>
  </cellStyleXfs>
  <cellXfs count="176">
    <xf numFmtId="0" fontId="0" fillId="0" borderId="0" xfId="0" applyAlignment="1"/>
    <xf numFmtId="0" fontId="1" fillId="0" borderId="0" xfId="0" applyFont="1" applyFill="1" applyAlignment="1">
      <alignment horizontal="justify" vertical="top" wrapText="1"/>
    </xf>
    <xf numFmtId="0" fontId="2" fillId="0" borderId="0" xfId="0" applyFont="1" applyFill="1" applyAlignment="1">
      <alignment horizontal="justify" wrapText="1"/>
    </xf>
    <xf numFmtId="0" fontId="2" fillId="0" borderId="0" xfId="0" applyFont="1" applyFill="1" applyAlignment="1">
      <alignment horizontal="left" vertical="top" wrapText="1"/>
    </xf>
    <xf numFmtId="0" fontId="0" fillId="0" borderId="0" xfId="0" applyAlignment="1">
      <alignment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5" xfId="9" applyFont="1" applyFill="1" applyBorder="1" applyAlignment="1">
      <alignment horizontal="center" vertical="center" wrapText="1"/>
    </xf>
    <xf numFmtId="0" fontId="3" fillId="2" borderId="1" xfId="9" applyFont="1" applyFill="1" applyBorder="1" applyAlignment="1">
      <alignment horizontal="center" vertical="center" wrapText="1"/>
    </xf>
    <xf numFmtId="0" fontId="4" fillId="0" borderId="6" xfId="0" applyNumberFormat="1" applyFont="1" applyBorder="1" applyAlignment="1">
      <alignment horizontal="center" vertical="center" wrapText="1"/>
    </xf>
    <xf numFmtId="0" fontId="5" fillId="0" borderId="7" xfId="0" applyNumberFormat="1" applyFont="1" applyBorder="1" applyAlignment="1">
      <alignment horizontal="center" vertical="center" wrapText="1"/>
    </xf>
    <xf numFmtId="0" fontId="5" fillId="0" borderId="7" xfId="39" applyFont="1" applyBorder="1" applyAlignment="1">
      <alignment vertical="center" wrapText="1" shrinkToFit="1"/>
    </xf>
    <xf numFmtId="0" fontId="5" fillId="0" borderId="7" xfId="39" applyFont="1" applyFill="1" applyBorder="1" applyAlignment="1">
      <alignment horizontal="left" vertical="center" wrapText="1" shrinkToFi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9"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0" xfId="39" applyFont="1" applyBorder="1" applyAlignment="1">
      <alignment vertical="center" wrapText="1" shrinkToFi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4" fillId="0" borderId="12"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3" xfId="39" applyFont="1" applyBorder="1" applyAlignment="1">
      <alignment vertical="center" wrapText="1" shrinkToFit="1"/>
    </xf>
    <xf numFmtId="0" fontId="5" fillId="0" borderId="13"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49" fontId="4" fillId="0" borderId="6"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5" fillId="0" borderId="10" xfId="39" applyFont="1" applyFill="1" applyBorder="1" applyAlignment="1">
      <alignment horizontal="left" vertical="center" wrapText="1" shrinkToFit="1"/>
    </xf>
    <xf numFmtId="0" fontId="6" fillId="0" borderId="10" xfId="0" applyFont="1" applyBorder="1" applyAlignment="1">
      <alignment horizontal="left" vertical="center" wrapText="1"/>
    </xf>
    <xf numFmtId="0" fontId="6" fillId="0" borderId="10" xfId="0" applyFont="1" applyBorder="1" applyAlignment="1">
      <alignment vertical="center" wrapText="1"/>
    </xf>
    <xf numFmtId="49" fontId="4" fillId="0" borderId="12" xfId="0" applyNumberFormat="1" applyFont="1" applyBorder="1" applyAlignment="1">
      <alignment horizontal="center" vertical="center" wrapText="1"/>
    </xf>
    <xf numFmtId="0" fontId="6" fillId="0" borderId="13" xfId="0" applyFont="1" applyBorder="1" applyAlignment="1">
      <alignment horizontal="left" vertical="center" wrapText="1"/>
    </xf>
    <xf numFmtId="0" fontId="5" fillId="0" borderId="13" xfId="39" applyFont="1" applyFill="1" applyBorder="1" applyAlignment="1">
      <alignment horizontal="left" vertical="center" wrapText="1" shrinkToFit="1"/>
    </xf>
    <xf numFmtId="49" fontId="4" fillId="0" borderId="15" xfId="0" applyNumberFormat="1" applyFont="1" applyBorder="1" applyAlignment="1">
      <alignment horizontal="center" vertical="center" wrapText="1"/>
    </xf>
    <xf numFmtId="0" fontId="5" fillId="0" borderId="16" xfId="0" applyNumberFormat="1" applyFont="1" applyBorder="1" applyAlignment="1">
      <alignment horizontal="center" vertical="center" wrapText="1"/>
    </xf>
    <xf numFmtId="0" fontId="5" fillId="0" borderId="16" xfId="39" applyFont="1" applyBorder="1" applyAlignment="1">
      <alignment vertical="center" wrapText="1" shrinkToFit="1"/>
    </xf>
    <xf numFmtId="0" fontId="5" fillId="0" borderId="16" xfId="0" applyFont="1" applyBorder="1" applyAlignment="1">
      <alignment horizontal="center"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49" fontId="4" fillId="0" borderId="18"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7" xfId="39" applyFont="1" applyFill="1" applyBorder="1" applyAlignment="1">
      <alignment vertical="center" wrapText="1" shrinkToFit="1"/>
    </xf>
    <xf numFmtId="0" fontId="5" fillId="0" borderId="7"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0" xfId="39" applyFont="1" applyFill="1" applyBorder="1" applyAlignment="1">
      <alignment vertical="center" wrapText="1" shrinkToFit="1"/>
    </xf>
    <xf numFmtId="0" fontId="5" fillId="0" borderId="10" xfId="0" applyFont="1" applyFill="1" applyBorder="1" applyAlignment="1">
      <alignment horizontal="center" vertical="center" wrapText="1"/>
    </xf>
    <xf numFmtId="0" fontId="5" fillId="0" borderId="20" xfId="39" applyFont="1" applyFill="1" applyBorder="1" applyAlignment="1">
      <alignment horizontal="left" vertical="center" wrapText="1" shrinkToFit="1"/>
    </xf>
    <xf numFmtId="0" fontId="7" fillId="0" borderId="21" xfId="0" applyFont="1" applyBorder="1" applyAlignment="1">
      <alignment vertical="center" wrapText="1"/>
    </xf>
    <xf numFmtId="0" fontId="7" fillId="0" borderId="22" xfId="0" applyFont="1" applyBorder="1" applyAlignment="1">
      <alignment horizontal="left" vertical="center" wrapText="1"/>
    </xf>
    <xf numFmtId="0" fontId="5" fillId="0" borderId="10" xfId="0" applyFont="1" applyFill="1" applyBorder="1" applyAlignment="1">
      <alignment vertical="top" wrapText="1"/>
    </xf>
    <xf numFmtId="0" fontId="5" fillId="0" borderId="23" xfId="0" applyFont="1" applyFill="1" applyBorder="1" applyAlignment="1">
      <alignment horizontal="center" vertical="center" wrapText="1"/>
    </xf>
    <xf numFmtId="0" fontId="5" fillId="0" borderId="23" xfId="0" applyFont="1" applyBorder="1" applyAlignment="1">
      <alignment vertical="center" wrapText="1"/>
    </xf>
    <xf numFmtId="49" fontId="4" fillId="0" borderId="19" xfId="0" applyNumberFormat="1" applyFont="1" applyFill="1" applyBorder="1" applyAlignment="1">
      <alignment horizontal="center" vertical="center" wrapText="1"/>
    </xf>
    <xf numFmtId="0" fontId="7" fillId="0" borderId="24" xfId="0" applyFont="1" applyBorder="1" applyAlignment="1">
      <alignment horizontal="left" vertical="center" wrapText="1"/>
    </xf>
    <xf numFmtId="0" fontId="5" fillId="0" borderId="23" xfId="0" applyFont="1" applyFill="1" applyBorder="1" applyAlignment="1">
      <alignment horizontal="center" vertical="center" wrapText="1"/>
    </xf>
    <xf numFmtId="0" fontId="5" fillId="0" borderId="23" xfId="0" applyFont="1" applyBorder="1" applyAlignment="1">
      <alignment vertical="center" wrapText="1"/>
    </xf>
    <xf numFmtId="0" fontId="5" fillId="0" borderId="14" xfId="0" applyFont="1" applyBorder="1" applyAlignment="1">
      <alignment vertical="center" wrapText="1"/>
    </xf>
    <xf numFmtId="0" fontId="7" fillId="0" borderId="21" xfId="0" applyFont="1" applyBorder="1" applyAlignment="1">
      <alignment horizontal="left" vertical="center" wrapText="1"/>
    </xf>
    <xf numFmtId="49" fontId="4" fillId="0" borderId="25" xfId="0" applyNumberFormat="1" applyFont="1" applyFill="1" applyBorder="1" applyAlignment="1">
      <alignment horizontal="center" vertical="center" wrapText="1"/>
    </xf>
    <xf numFmtId="0" fontId="5" fillId="0" borderId="20" xfId="0" applyNumberFormat="1" applyFont="1" applyFill="1" applyBorder="1" applyAlignment="1">
      <alignment horizontal="center" vertical="center" wrapText="1"/>
    </xf>
    <xf numFmtId="0" fontId="5" fillId="0" borderId="26" xfId="39" applyFont="1" applyFill="1" applyBorder="1" applyAlignment="1">
      <alignment vertical="center" wrapText="1" shrinkToFit="1"/>
    </xf>
    <xf numFmtId="0" fontId="5" fillId="0" borderId="26" xfId="39" applyFont="1" applyFill="1" applyBorder="1" applyAlignment="1">
      <alignment horizontal="left" vertical="center" wrapText="1" shrinkToFit="1"/>
    </xf>
    <xf numFmtId="0" fontId="5" fillId="0" borderId="26" xfId="0" applyFont="1" applyFill="1" applyBorder="1" applyAlignment="1">
      <alignment horizontal="center" vertical="center" wrapText="1"/>
    </xf>
    <xf numFmtId="0" fontId="5" fillId="0" borderId="26" xfId="0" applyFont="1" applyBorder="1" applyAlignment="1">
      <alignment vertical="center" wrapText="1"/>
    </xf>
    <xf numFmtId="49" fontId="4" fillId="0" borderId="18" xfId="0" applyNumberFormat="1" applyFont="1" applyBorder="1" applyAlignment="1">
      <alignment horizontal="center" vertical="center" wrapText="1"/>
    </xf>
    <xf numFmtId="0" fontId="5" fillId="0" borderId="27" xfId="0" applyFont="1" applyBorder="1" applyAlignment="1">
      <alignment vertical="center" wrapText="1"/>
    </xf>
    <xf numFmtId="49" fontId="4" fillId="0" borderId="19" xfId="0" applyNumberFormat="1" applyFont="1" applyBorder="1" applyAlignment="1">
      <alignment horizontal="center"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30" xfId="39" applyFont="1" applyBorder="1" applyAlignment="1">
      <alignment vertical="center" wrapText="1" shrinkToFit="1"/>
    </xf>
    <xf numFmtId="49" fontId="4" fillId="0" borderId="25"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20" xfId="0" applyFont="1" applyBorder="1" applyAlignment="1">
      <alignment vertical="center" wrapText="1"/>
    </xf>
    <xf numFmtId="0" fontId="5" fillId="0" borderId="20" xfId="0" applyFont="1" applyBorder="1" applyAlignment="1">
      <alignment horizontal="center" vertical="center" wrapText="1"/>
    </xf>
    <xf numFmtId="0" fontId="5" fillId="0" borderId="31" xfId="0" applyFont="1" applyBorder="1" applyAlignment="1">
      <alignment vertical="center" wrapText="1"/>
    </xf>
    <xf numFmtId="0" fontId="5" fillId="0" borderId="23" xfId="0" applyNumberFormat="1" applyFont="1" applyBorder="1" applyAlignment="1">
      <alignment horizontal="center" vertical="center" wrapText="1"/>
    </xf>
    <xf numFmtId="0" fontId="5" fillId="0" borderId="2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0" xfId="0" applyNumberFormat="1" applyFont="1" applyBorder="1" applyAlignment="1">
      <alignment horizontal="left" vertical="center" wrapText="1"/>
    </xf>
    <xf numFmtId="0" fontId="4" fillId="0" borderId="15" xfId="0" applyFont="1" applyBorder="1" applyAlignment="1">
      <alignment horizontal="center" vertical="center" wrapText="1"/>
    </xf>
    <xf numFmtId="0" fontId="6" fillId="0" borderId="0" xfId="0" applyFont="1" applyAlignment="1">
      <alignment vertical="center" wrapText="1"/>
    </xf>
    <xf numFmtId="0" fontId="5" fillId="0" borderId="23" xfId="39" applyFont="1" applyFill="1" applyBorder="1" applyAlignment="1">
      <alignment horizontal="left" vertical="center" wrapText="1" shrinkToFit="1"/>
    </xf>
    <xf numFmtId="0" fontId="5" fillId="0" borderId="26" xfId="0" applyNumberFormat="1" applyFont="1" applyBorder="1" applyAlignment="1">
      <alignment horizontal="center" vertical="center" wrapText="1"/>
    </xf>
    <xf numFmtId="0" fontId="5" fillId="0" borderId="26" xfId="0" applyFont="1" applyBorder="1" applyAlignment="1">
      <alignment horizontal="center"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6" xfId="0" applyFont="1" applyBorder="1" applyAlignment="1">
      <alignment horizontal="left" vertical="top"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4" fillId="0" borderId="34" xfId="0" applyFont="1" applyBorder="1" applyAlignment="1">
      <alignment horizontal="center" vertical="center" wrapText="1"/>
    </xf>
    <xf numFmtId="0" fontId="5" fillId="0" borderId="20" xfId="0" applyFont="1" applyBorder="1" applyAlignment="1">
      <alignment horizontal="left" vertical="center" wrapText="1"/>
    </xf>
    <xf numFmtId="0" fontId="5" fillId="0" borderId="20" xfId="39" applyFont="1" applyBorder="1" applyAlignment="1">
      <alignment vertical="center" wrapText="1" shrinkToFit="1"/>
    </xf>
    <xf numFmtId="0" fontId="5" fillId="0" borderId="31" xfId="0" applyFont="1" applyBorder="1" applyAlignment="1">
      <alignment horizontal="left" vertical="center" wrapText="1"/>
    </xf>
    <xf numFmtId="0" fontId="3" fillId="0" borderId="0" xfId="0" applyFont="1" applyBorder="1" applyAlignment="1">
      <alignment horizontal="center" wrapText="1"/>
    </xf>
    <xf numFmtId="0" fontId="8" fillId="0" borderId="0" xfId="0" applyNumberFormat="1" applyFont="1" applyBorder="1" applyAlignment="1">
      <alignment wrapText="1"/>
    </xf>
    <xf numFmtId="0" fontId="8" fillId="0" borderId="0" xfId="0" applyFont="1" applyBorder="1" applyAlignment="1">
      <alignment wrapText="1"/>
    </xf>
    <xf numFmtId="0" fontId="8" fillId="0" borderId="0" xfId="0" applyFont="1" applyBorder="1" applyAlignment="1">
      <alignment horizontal="center" wrapText="1"/>
    </xf>
    <xf numFmtId="0" fontId="9" fillId="0" borderId="35"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10" fillId="0" borderId="36"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0" fillId="0" borderId="38"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1" fillId="0" borderId="38" xfId="0" applyNumberFormat="1" applyFont="1" applyFill="1" applyBorder="1" applyAlignment="1">
      <alignment horizontal="left" vertical="center"/>
    </xf>
    <xf numFmtId="0" fontId="11" fillId="0" borderId="0" xfId="0" applyNumberFormat="1" applyFont="1" applyFill="1" applyAlignment="1">
      <alignment horizontal="left" vertical="center"/>
    </xf>
    <xf numFmtId="0" fontId="10" fillId="0" borderId="35"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1" fillId="0" borderId="35" xfId="0" applyNumberFormat="1" applyFont="1" applyFill="1" applyBorder="1" applyAlignment="1">
      <alignment horizontal="left" vertical="center"/>
    </xf>
    <xf numFmtId="0" fontId="11" fillId="0" borderId="2" xfId="0" applyNumberFormat="1" applyFont="1" applyFill="1" applyBorder="1" applyAlignment="1">
      <alignment horizontal="left" vertical="center"/>
    </xf>
    <xf numFmtId="0" fontId="10" fillId="0" borderId="38" xfId="0" applyNumberFormat="1" applyFont="1" applyFill="1" applyBorder="1" applyAlignment="1"/>
    <xf numFmtId="0" fontId="12" fillId="0" borderId="0" xfId="0" applyNumberFormat="1" applyFont="1" applyFill="1" applyBorder="1" applyAlignment="1"/>
    <xf numFmtId="0" fontId="13" fillId="0" borderId="38" xfId="0" applyNumberFormat="1" applyFont="1" applyFill="1" applyBorder="1" applyAlignment="1"/>
    <xf numFmtId="0" fontId="13" fillId="0" borderId="0" xfId="0" applyNumberFormat="1" applyFont="1" applyFill="1" applyBorder="1" applyAlignment="1"/>
    <xf numFmtId="0" fontId="14" fillId="0" borderId="10" xfId="0" applyNumberFormat="1" applyFont="1" applyFill="1" applyBorder="1" applyAlignment="1">
      <alignment horizontal="center"/>
    </xf>
    <xf numFmtId="0" fontId="8" fillId="0" borderId="10" xfId="0" applyNumberFormat="1" applyFont="1" applyFill="1" applyBorder="1" applyAlignment="1">
      <alignment horizontal="center"/>
    </xf>
    <xf numFmtId="0" fontId="15" fillId="0" borderId="10" xfId="0" applyNumberFormat="1" applyFont="1" applyFill="1" applyBorder="1" applyAlignment="1"/>
    <xf numFmtId="0" fontId="8" fillId="0" borderId="10" xfId="0" applyNumberFormat="1" applyFont="1" applyFill="1" applyBorder="1" applyAlignment="1"/>
    <xf numFmtId="0" fontId="14" fillId="0" borderId="10" xfId="0" applyNumberFormat="1" applyFont="1" applyFill="1" applyBorder="1" applyAlignment="1"/>
    <xf numFmtId="10" fontId="15" fillId="0" borderId="10" xfId="0" applyNumberFormat="1" applyFont="1" applyFill="1" applyBorder="1" applyAlignment="1"/>
    <xf numFmtId="0" fontId="8" fillId="0" borderId="0" xfId="0" applyNumberFormat="1" applyFont="1" applyFill="1" applyBorder="1" applyAlignment="1"/>
    <xf numFmtId="10" fontId="16" fillId="0" borderId="0" xfId="0" applyNumberFormat="1" applyFont="1" applyFill="1" applyBorder="1" applyAlignment="1"/>
    <xf numFmtId="0" fontId="17" fillId="0" borderId="40" xfId="0" applyNumberFormat="1" applyFont="1" applyFill="1" applyBorder="1" applyAlignment="1"/>
    <xf numFmtId="0" fontId="13" fillId="0" borderId="41" xfId="0" applyNumberFormat="1" applyFont="1" applyFill="1" applyBorder="1" applyAlignment="1"/>
    <xf numFmtId="0" fontId="8" fillId="0" borderId="41" xfId="0" applyNumberFormat="1" applyFont="1" applyFill="1" applyBorder="1" applyAlignment="1"/>
    <xf numFmtId="10" fontId="16" fillId="0" borderId="41" xfId="0" applyNumberFormat="1" applyFont="1" applyFill="1" applyBorder="1" applyAlignment="1"/>
    <xf numFmtId="0" fontId="18" fillId="0" borderId="38" xfId="0" applyNumberFormat="1" applyFont="1" applyFill="1" applyBorder="1" applyAlignment="1"/>
    <xf numFmtId="0" fontId="18" fillId="0" borderId="0" xfId="0" applyNumberFormat="1" applyFont="1" applyFill="1" applyBorder="1" applyAlignment="1"/>
    <xf numFmtId="0" fontId="18" fillId="0" borderId="42" xfId="0" applyNumberFormat="1" applyFont="1" applyFill="1" applyBorder="1" applyAlignment="1">
      <alignment horizontal="left" wrapText="1"/>
    </xf>
    <xf numFmtId="0" fontId="0" fillId="0" borderId="0" xfId="0" applyNumberFormat="1" applyFill="1" applyBorder="1" applyAlignment="1"/>
    <xf numFmtId="0" fontId="9" fillId="0" borderId="3" xfId="0" applyNumberFormat="1" applyFont="1" applyFill="1" applyBorder="1" applyAlignment="1">
      <alignment horizontal="center" vertical="center"/>
    </xf>
    <xf numFmtId="0" fontId="12" fillId="0" borderId="37" xfId="0" applyNumberFormat="1" applyFont="1" applyFill="1" applyBorder="1" applyAlignment="1">
      <alignment horizontal="left" vertical="center"/>
    </xf>
    <xf numFmtId="0" fontId="12" fillId="0" borderId="5" xfId="0" applyNumberFormat="1" applyFont="1" applyFill="1" applyBorder="1" applyAlignment="1">
      <alignment horizontal="left" vertical="center"/>
    </xf>
    <xf numFmtId="0" fontId="12" fillId="0" borderId="0" xfId="0" applyNumberFormat="1" applyFont="1" applyFill="1" applyAlignment="1">
      <alignment horizontal="left" vertical="center"/>
    </xf>
    <xf numFmtId="0" fontId="12" fillId="0" borderId="39" xfId="0" applyNumberFormat="1" applyFont="1" applyFill="1" applyBorder="1" applyAlignment="1">
      <alignment horizontal="left" vertical="center"/>
    </xf>
    <xf numFmtId="0" fontId="11" fillId="0" borderId="3" xfId="0" applyNumberFormat="1" applyFont="1" applyFill="1" applyBorder="1" applyAlignment="1">
      <alignment horizontal="left" vertical="center"/>
    </xf>
    <xf numFmtId="0" fontId="19" fillId="0" borderId="0" xfId="0" applyNumberFormat="1" applyFont="1" applyFill="1" applyBorder="1" applyAlignment="1"/>
    <xf numFmtId="0" fontId="19" fillId="0" borderId="39" xfId="0" applyNumberFormat="1" applyFont="1" applyFill="1" applyBorder="1" applyAlignment="1"/>
    <xf numFmtId="0" fontId="0" fillId="0" borderId="39" xfId="0" applyNumberFormat="1" applyFill="1" applyBorder="1" applyAlignment="1"/>
    <xf numFmtId="0" fontId="0" fillId="0" borderId="41" xfId="0" applyNumberFormat="1" applyFill="1" applyBorder="1" applyAlignment="1"/>
    <xf numFmtId="0" fontId="0" fillId="0" borderId="43" xfId="0" applyNumberFormat="1" applyFill="1" applyBorder="1" applyAlignment="1"/>
    <xf numFmtId="0" fontId="18" fillId="0" borderId="39" xfId="0" applyNumberFormat="1" applyFont="1" applyFill="1" applyBorder="1" applyAlignment="1"/>
    <xf numFmtId="0" fontId="18" fillId="0" borderId="44" xfId="0" applyNumberFormat="1" applyFont="1" applyFill="1" applyBorder="1" applyAlignment="1">
      <alignment horizontal="left" wrapText="1"/>
    </xf>
    <xf numFmtId="0" fontId="20" fillId="0" borderId="0" xfId="51" applyAlignment="1"/>
    <xf numFmtId="0" fontId="21" fillId="0" borderId="13" xfId="52" applyFont="1" applyFill="1" applyBorder="1" applyAlignment="1">
      <alignment horizontal="justify" vertical="center"/>
    </xf>
    <xf numFmtId="176" fontId="20" fillId="0" borderId="0" xfId="51" applyNumberFormat="1" applyFont="1" applyFill="1" applyBorder="1" applyAlignment="1"/>
    <xf numFmtId="0" fontId="22" fillId="0" borderId="13" xfId="51" applyNumberFormat="1" applyFont="1" applyFill="1" applyBorder="1" applyAlignment="1">
      <alignment horizontal="right" vertical="top"/>
    </xf>
    <xf numFmtId="0" fontId="23" fillId="0" borderId="23" xfId="51" applyNumberFormat="1" applyFont="1" applyFill="1" applyBorder="1" applyAlignment="1">
      <alignment horizontal="center" vertical="center"/>
    </xf>
    <xf numFmtId="0" fontId="24" fillId="0" borderId="23" xfId="51" applyNumberFormat="1" applyFont="1" applyFill="1" applyBorder="1" applyAlignment="1">
      <alignment horizontal="center" wrapText="1"/>
    </xf>
    <xf numFmtId="14" fontId="25" fillId="0" borderId="23" xfId="51" applyNumberFormat="1" applyFont="1" applyFill="1" applyBorder="1" applyAlignment="1">
      <alignment horizontal="center"/>
    </xf>
    <xf numFmtId="177" fontId="22" fillId="0" borderId="20" xfId="51" applyNumberFormat="1" applyFont="1" applyFill="1" applyBorder="1" applyAlignment="1">
      <alignment horizontal="right"/>
    </xf>
    <xf numFmtId="178" fontId="20" fillId="0" borderId="0" xfId="51" applyNumberFormat="1" applyFont="1" applyFill="1" applyBorder="1" applyAlignment="1"/>
    <xf numFmtId="0" fontId="26" fillId="0" borderId="23" xfId="53" applyNumberFormat="1" applyFont="1" applyFill="1" applyBorder="1" applyAlignment="1">
      <alignment horizontal="center" wrapText="1"/>
    </xf>
    <xf numFmtId="0" fontId="27" fillId="0" borderId="23" xfId="51" applyFont="1" applyFill="1" applyBorder="1" applyAlignment="1">
      <alignment horizontal="justify" vertical="top" wrapText="1"/>
    </xf>
    <xf numFmtId="0" fontId="20" fillId="0" borderId="23" xfId="51" applyFill="1" applyBorder="1" applyAlignment="1">
      <alignment horizontal="justify" vertical="top" wrapText="1"/>
    </xf>
    <xf numFmtId="0" fontId="20" fillId="0" borderId="20" xfId="51" applyFill="1" applyBorder="1" applyAlignment="1">
      <alignment horizontal="justify" vertical="top" wrapText="1"/>
    </xf>
    <xf numFmtId="0" fontId="28" fillId="0" borderId="0" xfId="51" applyNumberFormat="1" applyFont="1" applyFill="1" applyBorder="1" applyAlignment="1"/>
    <xf numFmtId="0" fontId="28" fillId="0" borderId="0" xfId="51" applyNumberFormat="1" applyFont="1" applyFill="1" applyBorder="1" applyAlignment="1">
      <alignment horizontal="left"/>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DesignIn"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一般_Sheet1"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Title_1" xfId="51"/>
    <cellStyle name="常规_Title_2" xfId="52"/>
    <cellStyle name="超链接_Title" xfId="53"/>
  </cellStyles>
  <dxfs count="2">
    <dxf>
      <fill>
        <patternFill patternType="solid">
          <fgColor indexed="10"/>
          <bgColor indexed="10"/>
        </patternFill>
      </fill>
    </dxf>
    <dxf>
      <fill>
        <patternFill patternType="solid">
          <fgColor indexed="10"/>
          <bgColor indexed="11"/>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152400</xdr:colOff>
      <xdr:row>0</xdr:row>
      <xdr:rowOff>95250</xdr:rowOff>
    </xdr:from>
    <xdr:to>
      <xdr:col>0</xdr:col>
      <xdr:colOff>1057910</xdr:colOff>
      <xdr:row>0</xdr:row>
      <xdr:rowOff>619125</xdr:rowOff>
    </xdr:to>
    <xdr:pic>
      <xdr:nvPicPr>
        <xdr:cNvPr id="1025" name="Picture 1"/>
        <xdr:cNvPicPr/>
      </xdr:nvPicPr>
      <xdr:blipFill>
        <a:blip r:embed="rId1">
          <a:lum/>
        </a:blip>
        <a:stretch>
          <a:fillRect/>
        </a:stretch>
      </xdr:blipFill>
      <xdr:spPr>
        <a:xfrm>
          <a:off x="152400" y="95250"/>
          <a:ext cx="905510" cy="5238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1</xdr:row>
      <xdr:rowOff>0</xdr:rowOff>
    </xdr:from>
    <xdr:to>
      <xdr:col>2</xdr:col>
      <xdr:colOff>714375</xdr:colOff>
      <xdr:row>1</xdr:row>
      <xdr:rowOff>295275</xdr:rowOff>
    </xdr:to>
    <xdr:pic>
      <xdr:nvPicPr>
        <xdr:cNvPr id="2" name="图片 2" descr="Allwinner logo-上下组合-白底蓝字"/>
        <xdr:cNvPicPr>
          <a:picLocks noChangeAspect="1"/>
        </xdr:cNvPicPr>
      </xdr:nvPicPr>
      <xdr:blipFill>
        <a:blip r:embed="rId1">
          <a:lum/>
        </a:blip>
        <a:stretch>
          <a:fillRect/>
        </a:stretch>
      </xdr:blipFill>
      <xdr:spPr>
        <a:xfrm>
          <a:off x="986155" y="1257300"/>
          <a:ext cx="704850" cy="295275"/>
        </a:xfrm>
        <a:prstGeom prst="rect">
          <a:avLst/>
        </a:prstGeom>
        <a:noFill/>
        <a:ln w="9525">
          <a:noFill/>
        </a:ln>
      </xdr:spPr>
    </xdr:pic>
    <xdr:clientData/>
  </xdr:twoCellAnchor>
  <xdr:twoCellAnchor editAs="oneCell">
    <xdr:from>
      <xdr:col>4</xdr:col>
      <xdr:colOff>9525</xdr:colOff>
      <xdr:row>1</xdr:row>
      <xdr:rowOff>76200</xdr:rowOff>
    </xdr:from>
    <xdr:to>
      <xdr:col>4</xdr:col>
      <xdr:colOff>781050</xdr:colOff>
      <xdr:row>1</xdr:row>
      <xdr:rowOff>238125</xdr:rowOff>
    </xdr:to>
    <xdr:pic>
      <xdr:nvPicPr>
        <xdr:cNvPr id="3" name="图片 3" descr="Allwinner logo-中文文字-蓝字透明"/>
        <xdr:cNvPicPr>
          <a:picLocks noChangeAspect="1"/>
        </xdr:cNvPicPr>
      </xdr:nvPicPr>
      <xdr:blipFill>
        <a:blip r:embed="rId2">
          <a:lum/>
        </a:blip>
        <a:stretch>
          <a:fillRect/>
        </a:stretch>
      </xdr:blipFill>
      <xdr:spPr>
        <a:xfrm>
          <a:off x="2080260" y="1333500"/>
          <a:ext cx="771525" cy="161925"/>
        </a:xfrm>
        <a:prstGeom prst="rect">
          <a:avLst/>
        </a:prstGeom>
        <a:noFill/>
        <a:ln w="9525">
          <a:noFill/>
        </a:ln>
      </xdr:spPr>
    </xdr:pic>
    <xdr:clientData/>
  </xdr:twoCellAnchor>
  <xdr:twoCellAnchor editAs="oneCell">
    <xdr:from>
      <xdr:col>0</xdr:col>
      <xdr:colOff>9525</xdr:colOff>
      <xdr:row>1</xdr:row>
      <xdr:rowOff>0</xdr:rowOff>
    </xdr:from>
    <xdr:to>
      <xdr:col>1</xdr:col>
      <xdr:colOff>142875</xdr:colOff>
      <xdr:row>1</xdr:row>
      <xdr:rowOff>295275</xdr:rowOff>
    </xdr:to>
    <xdr:pic>
      <xdr:nvPicPr>
        <xdr:cNvPr id="4" name="图片 4" descr="Allwinner logo-图形标志-蓝字透明"/>
        <xdr:cNvPicPr>
          <a:picLocks noChangeAspect="1"/>
        </xdr:cNvPicPr>
      </xdr:nvPicPr>
      <xdr:blipFill>
        <a:blip r:embed="rId3">
          <a:lum/>
        </a:blip>
        <a:stretch>
          <a:fillRect/>
        </a:stretch>
      </xdr:blipFill>
      <xdr:spPr>
        <a:xfrm>
          <a:off x="9525" y="1257300"/>
          <a:ext cx="798195" cy="295275"/>
        </a:xfrm>
        <a:prstGeom prst="rect">
          <a:avLst/>
        </a:prstGeom>
        <a:noFill/>
        <a:ln w="9525">
          <a:noFill/>
        </a:ln>
      </xdr:spPr>
    </xdr:pic>
    <xdr:clientData/>
  </xdr:twoCellAnchor>
  <xdr:twoCellAnchor editAs="oneCell">
    <xdr:from>
      <xdr:col>5</xdr:col>
      <xdr:colOff>76200</xdr:colOff>
      <xdr:row>1</xdr:row>
      <xdr:rowOff>0</xdr:rowOff>
    </xdr:from>
    <xdr:to>
      <xdr:col>7</xdr:col>
      <xdr:colOff>28575</xdr:colOff>
      <xdr:row>1</xdr:row>
      <xdr:rowOff>323850</xdr:rowOff>
    </xdr:to>
    <xdr:pic>
      <xdr:nvPicPr>
        <xdr:cNvPr id="5" name="图片 5" descr="Allwinner Technology -blue"/>
        <xdr:cNvPicPr>
          <a:picLocks noChangeAspect="1"/>
        </xdr:cNvPicPr>
      </xdr:nvPicPr>
      <xdr:blipFill>
        <a:blip r:embed="rId4">
          <a:lum/>
        </a:blip>
        <a:srcRect l="11919" t="29926" r="16367" b="29892"/>
        <a:stretch>
          <a:fillRect/>
        </a:stretch>
      </xdr:blipFill>
      <xdr:spPr>
        <a:xfrm>
          <a:off x="3013075" y="1257300"/>
          <a:ext cx="1282065" cy="3238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7"/>
  <sheetViews>
    <sheetView showGridLines="0" workbookViewId="0">
      <selection activeCell="A7" sqref="A7"/>
    </sheetView>
  </sheetViews>
  <sheetFormatPr defaultColWidth="10" defaultRowHeight="12.75" customHeight="1" outlineLevelCol="4"/>
  <cols>
    <col min="1" max="1" width="134" style="161" customWidth="1"/>
  </cols>
  <sheetData>
    <row r="1" ht="53.25" customHeight="1" spans="1:5">
      <c r="A1" s="162" t="s">
        <v>0</v>
      </c>
      <c r="E1" s="163"/>
    </row>
    <row r="2" ht="19.5" customHeight="1" spans="1:5">
      <c r="A2" s="164"/>
      <c r="E2" s="163"/>
    </row>
    <row r="3" ht="84" customHeight="1" spans="1:1">
      <c r="A3" s="165" t="s">
        <v>1</v>
      </c>
    </row>
    <row r="4" ht="22.5" customHeight="1" spans="1:1">
      <c r="A4" s="166" t="s">
        <v>2</v>
      </c>
    </row>
    <row r="5" ht="20.1" customHeight="1" spans="1:1">
      <c r="A5" s="167">
        <v>44634</v>
      </c>
    </row>
    <row r="6" ht="24" hidden="1" customHeight="1" spans="1:4">
      <c r="A6" s="168"/>
      <c r="D6" s="169"/>
    </row>
    <row r="7" ht="94.5" customHeight="1" spans="1:1">
      <c r="A7" s="170"/>
    </row>
    <row r="8" customHeight="1" spans="1:1">
      <c r="A8" s="171" t="s">
        <v>3</v>
      </c>
    </row>
    <row r="9" customHeight="1" spans="1:1">
      <c r="A9" s="172"/>
    </row>
    <row r="10" customHeight="1" spans="1:1">
      <c r="A10" s="172"/>
    </row>
    <row r="11" customHeight="1" spans="1:1">
      <c r="A11" s="172"/>
    </row>
    <row r="12" customHeight="1" spans="1:1">
      <c r="A12" s="172"/>
    </row>
    <row r="13" customHeight="1" spans="1:1">
      <c r="A13" s="172"/>
    </row>
    <row r="14" ht="8.25" customHeight="1" spans="1:1">
      <c r="A14" s="172"/>
    </row>
    <row r="15" hidden="1" customHeight="1" spans="1:1">
      <c r="A15" s="172"/>
    </row>
    <row r="16" hidden="1" customHeight="1" spans="1:1">
      <c r="A16" s="172"/>
    </row>
    <row r="17" hidden="1" customHeight="1" spans="1:1">
      <c r="A17" s="172"/>
    </row>
    <row r="18" hidden="1" customHeight="1" spans="1:1">
      <c r="A18" s="172"/>
    </row>
    <row r="19" hidden="1" customHeight="1" spans="1:1">
      <c r="A19" s="172"/>
    </row>
    <row r="20" hidden="1" customHeight="1" spans="1:1">
      <c r="A20" s="172"/>
    </row>
    <row r="21" hidden="1" customHeight="1" spans="1:1">
      <c r="A21" s="172"/>
    </row>
    <row r="22" hidden="1" customHeight="1" spans="1:1">
      <c r="A22" s="172"/>
    </row>
    <row r="23" hidden="1" customHeight="1" spans="1:1">
      <c r="A23" s="172"/>
    </row>
    <row r="24" hidden="1" customHeight="1" spans="1:1">
      <c r="A24" s="172"/>
    </row>
    <row r="25" ht="99.75" customHeight="1" spans="1:1">
      <c r="A25" s="173"/>
    </row>
    <row r="985" ht="13.15" customHeight="1" spans="1:1">
      <c r="A985" s="174"/>
    </row>
    <row r="986" ht="13.15" customHeight="1" spans="1:1">
      <c r="A986" s="174"/>
    </row>
    <row r="987" ht="13.15" customHeight="1" spans="1:1">
      <c r="A987" s="175"/>
    </row>
  </sheetData>
  <mergeCells count="1">
    <mergeCell ref="A8:A25"/>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showGridLines="0" workbookViewId="0">
      <selection activeCell="E7" sqref="E7"/>
    </sheetView>
  </sheetViews>
  <sheetFormatPr defaultColWidth="9" defaultRowHeight="13.5"/>
  <cols>
    <col min="2" max="2" width="17.875" customWidth="1"/>
    <col min="5" max="5" width="16.875" customWidth="1"/>
    <col min="6" max="6" width="2.875" customWidth="1"/>
    <col min="7" max="7" width="2.875" hidden="1" customWidth="1"/>
    <col min="9" max="9" width="12.875" customWidth="1"/>
    <col min="13" max="13" width="17.75" customWidth="1"/>
  </cols>
  <sheetData>
    <row r="1" ht="44.25" customHeight="1" spans="1:13">
      <c r="A1" s="114" t="s">
        <v>4</v>
      </c>
      <c r="B1" s="115"/>
      <c r="C1" s="115"/>
      <c r="D1" s="115"/>
      <c r="E1" s="115"/>
      <c r="F1" s="115"/>
      <c r="G1" s="115"/>
      <c r="H1" s="115"/>
      <c r="I1" s="115"/>
      <c r="J1" s="115"/>
      <c r="K1" s="115"/>
      <c r="L1" s="115"/>
      <c r="M1" s="148"/>
    </row>
    <row r="2" spans="1:14">
      <c r="A2" s="116" t="s">
        <v>5</v>
      </c>
      <c r="B2" s="117"/>
      <c r="C2" s="118" t="s">
        <v>6</v>
      </c>
      <c r="D2" s="119"/>
      <c r="E2" s="119"/>
      <c r="F2" s="119"/>
      <c r="G2" s="119"/>
      <c r="H2" s="116" t="s">
        <v>7</v>
      </c>
      <c r="I2" s="117"/>
      <c r="J2" s="149" t="s">
        <v>8</v>
      </c>
      <c r="K2" s="149"/>
      <c r="L2" s="149"/>
      <c r="M2" s="150"/>
      <c r="N2" s="147"/>
    </row>
    <row r="3" ht="28.5" customHeight="1" spans="1:14">
      <c r="A3" s="120"/>
      <c r="B3" s="121"/>
      <c r="C3" s="122"/>
      <c r="D3" s="123"/>
      <c r="E3" s="123"/>
      <c r="F3" s="123"/>
      <c r="G3" s="123"/>
      <c r="H3" s="120"/>
      <c r="I3" s="121"/>
      <c r="J3" s="151"/>
      <c r="K3" s="151"/>
      <c r="L3" s="151"/>
      <c r="M3" s="152"/>
      <c r="N3" s="147"/>
    </row>
    <row r="4" ht="37.5" customHeight="1" spans="1:14">
      <c r="A4" s="124" t="s">
        <v>9</v>
      </c>
      <c r="B4" s="125"/>
      <c r="C4" s="126" t="s">
        <v>10</v>
      </c>
      <c r="D4" s="127"/>
      <c r="E4" s="127"/>
      <c r="F4" s="127"/>
      <c r="G4" s="127"/>
      <c r="H4" s="127"/>
      <c r="I4" s="127"/>
      <c r="J4" s="127"/>
      <c r="K4" s="127"/>
      <c r="L4" s="127"/>
      <c r="M4" s="153"/>
      <c r="N4" s="147"/>
    </row>
    <row r="5" ht="24.75" spans="1:14">
      <c r="A5" s="128" t="s">
        <v>11</v>
      </c>
      <c r="B5" s="129"/>
      <c r="C5" s="129"/>
      <c r="D5" s="129"/>
      <c r="E5" s="129"/>
      <c r="F5" s="129"/>
      <c r="G5" s="129"/>
      <c r="H5" s="129"/>
      <c r="I5" s="129"/>
      <c r="J5" s="154"/>
      <c r="K5" s="154"/>
      <c r="L5" s="154"/>
      <c r="M5" s="155"/>
      <c r="N5" s="147"/>
    </row>
    <row r="6" ht="35.25" spans="1:14">
      <c r="A6" s="130"/>
      <c r="B6" s="131"/>
      <c r="C6" s="132"/>
      <c r="D6" s="132"/>
      <c r="E6" s="133" t="s">
        <v>12</v>
      </c>
      <c r="F6" s="131"/>
      <c r="G6" s="131"/>
      <c r="H6" s="131"/>
      <c r="I6" s="131"/>
      <c r="J6" s="147"/>
      <c r="K6" s="147"/>
      <c r="L6" s="147"/>
      <c r="M6" s="156"/>
      <c r="N6" s="147"/>
    </row>
    <row r="7" ht="35.25" spans="1:14">
      <c r="A7" s="130"/>
      <c r="B7" s="131"/>
      <c r="C7" s="133" t="s">
        <v>13</v>
      </c>
      <c r="D7" s="133"/>
      <c r="E7" s="134">
        <f>COUNTIF(Checklist!E3:E107,"PASS")</f>
        <v>1</v>
      </c>
      <c r="F7" s="131"/>
      <c r="G7" s="131"/>
      <c r="H7" s="131"/>
      <c r="I7" s="131"/>
      <c r="J7" s="147"/>
      <c r="K7" s="147"/>
      <c r="L7" s="147"/>
      <c r="M7" s="156"/>
      <c r="N7" s="147"/>
    </row>
    <row r="8" ht="35.25" spans="1:14">
      <c r="A8" s="130"/>
      <c r="B8" s="131"/>
      <c r="C8" s="133" t="s">
        <v>14</v>
      </c>
      <c r="D8" s="133"/>
      <c r="E8" s="134">
        <f>COUNTIF(Checklist!E3:E107,"FAIL")</f>
        <v>1</v>
      </c>
      <c r="F8" s="131"/>
      <c r="G8" s="131"/>
      <c r="H8" s="131"/>
      <c r="I8" s="131"/>
      <c r="J8" s="147"/>
      <c r="K8" s="147"/>
      <c r="L8" s="147"/>
      <c r="M8" s="156"/>
      <c r="N8" s="147"/>
    </row>
    <row r="9" ht="35.25" spans="1:14">
      <c r="A9" s="130"/>
      <c r="B9" s="131"/>
      <c r="C9" s="133" t="s">
        <v>15</v>
      </c>
      <c r="D9" s="133"/>
      <c r="E9" s="134">
        <f>COUNTIF(Checklist!E3:E107,"NA")</f>
        <v>2</v>
      </c>
      <c r="F9" s="131"/>
      <c r="G9" s="131"/>
      <c r="H9" s="131"/>
      <c r="I9" s="131"/>
      <c r="J9" s="147"/>
      <c r="K9" s="147"/>
      <c r="L9" s="147"/>
      <c r="M9" s="156"/>
      <c r="N9" s="147"/>
    </row>
    <row r="10" ht="35.25" spans="1:14">
      <c r="A10" s="130"/>
      <c r="B10" s="131"/>
      <c r="C10" s="135" t="s">
        <v>16</v>
      </c>
      <c r="D10" s="136"/>
      <c r="E10" s="137">
        <f>E7/SUM(E7,E8)</f>
        <v>0.5</v>
      </c>
      <c r="F10" s="131"/>
      <c r="G10" s="131"/>
      <c r="H10" s="131"/>
      <c r="I10" s="131"/>
      <c r="J10" s="147"/>
      <c r="K10" s="147"/>
      <c r="L10" s="147"/>
      <c r="M10" s="156"/>
      <c r="N10" s="147"/>
    </row>
    <row r="11" ht="12.75" customHeight="1" spans="1:14">
      <c r="A11" s="130"/>
      <c r="B11" s="131"/>
      <c r="C11" s="138"/>
      <c r="D11" s="131"/>
      <c r="E11" s="139"/>
      <c r="F11" s="131"/>
      <c r="G11" s="131"/>
      <c r="H11" s="131"/>
      <c r="I11" s="131"/>
      <c r="J11" s="147"/>
      <c r="K11" s="147"/>
      <c r="L11" s="147"/>
      <c r="M11" s="156"/>
      <c r="N11" s="147"/>
    </row>
    <row r="12" ht="35.25" customHeight="1" spans="1:14">
      <c r="A12" s="140" t="s">
        <v>17</v>
      </c>
      <c r="B12" s="141"/>
      <c r="C12" s="142"/>
      <c r="D12" s="141"/>
      <c r="E12" s="143"/>
      <c r="F12" s="141"/>
      <c r="G12" s="141"/>
      <c r="H12" s="141"/>
      <c r="I12" s="141"/>
      <c r="J12" s="157"/>
      <c r="K12" s="157"/>
      <c r="L12" s="157"/>
      <c r="M12" s="158"/>
      <c r="N12" s="147"/>
    </row>
    <row r="13" ht="29.1" customHeight="1" spans="1:14">
      <c r="A13" s="144" t="s">
        <v>18</v>
      </c>
      <c r="B13" s="145"/>
      <c r="C13" s="145"/>
      <c r="D13" s="145"/>
      <c r="E13" s="145"/>
      <c r="F13" s="145"/>
      <c r="G13" s="145"/>
      <c r="H13" s="145"/>
      <c r="I13" s="145"/>
      <c r="J13" s="145"/>
      <c r="K13" s="145"/>
      <c r="L13" s="145"/>
      <c r="M13" s="159"/>
      <c r="N13" s="147"/>
    </row>
    <row r="14" ht="29.1" customHeight="1" spans="1:14">
      <c r="A14" s="144" t="s">
        <v>19</v>
      </c>
      <c r="B14" s="145"/>
      <c r="C14" s="145"/>
      <c r="D14" s="145"/>
      <c r="E14" s="145"/>
      <c r="F14" s="145"/>
      <c r="G14" s="145"/>
      <c r="H14" s="145"/>
      <c r="I14" s="145"/>
      <c r="J14" s="145"/>
      <c r="K14" s="145"/>
      <c r="L14" s="145"/>
      <c r="M14" s="159"/>
      <c r="N14" s="147"/>
    </row>
    <row r="15" ht="23.1" customHeight="1" spans="1:14">
      <c r="A15" s="146"/>
      <c r="B15" s="146"/>
      <c r="C15" s="146"/>
      <c r="D15" s="146"/>
      <c r="E15" s="146"/>
      <c r="F15" s="146"/>
      <c r="G15" s="146"/>
      <c r="H15" s="146"/>
      <c r="I15" s="146"/>
      <c r="J15" s="146"/>
      <c r="K15" s="146"/>
      <c r="L15" s="146"/>
      <c r="M15" s="160"/>
      <c r="N15" s="147"/>
    </row>
    <row r="16" spans="1:14">
      <c r="A16" s="147"/>
      <c r="B16" s="147"/>
      <c r="C16" s="147"/>
      <c r="D16" s="147"/>
      <c r="E16" s="147"/>
      <c r="F16" s="147"/>
      <c r="G16" s="147"/>
      <c r="H16" s="147"/>
      <c r="I16" s="147"/>
      <c r="J16" s="147"/>
      <c r="K16" s="147"/>
      <c r="L16" s="147"/>
      <c r="M16" s="147"/>
      <c r="N16" s="147"/>
    </row>
    <row r="17" spans="1:14">
      <c r="A17" s="147"/>
      <c r="B17" s="147"/>
      <c r="C17" s="147"/>
      <c r="D17" s="147"/>
      <c r="E17" s="147"/>
      <c r="F17" s="147"/>
      <c r="G17" s="147"/>
      <c r="H17" s="147"/>
      <c r="I17" s="147"/>
      <c r="J17" s="147"/>
      <c r="K17" s="147"/>
      <c r="L17" s="147"/>
      <c r="M17" s="147"/>
      <c r="N17" s="147"/>
    </row>
    <row r="18" spans="1:14">
      <c r="A18" s="147"/>
      <c r="B18" s="147"/>
      <c r="C18" s="147"/>
      <c r="D18" s="147"/>
      <c r="E18" s="147"/>
      <c r="F18" s="147"/>
      <c r="G18" s="147"/>
      <c r="H18" s="147"/>
      <c r="I18" s="147"/>
      <c r="J18" s="147"/>
      <c r="K18" s="147"/>
      <c r="L18" s="147"/>
      <c r="M18" s="147"/>
      <c r="N18" s="147"/>
    </row>
    <row r="19" spans="1:14">
      <c r="A19" s="147"/>
      <c r="B19" s="147"/>
      <c r="C19" s="147"/>
      <c r="D19" s="147"/>
      <c r="E19" s="147"/>
      <c r="F19" s="147"/>
      <c r="G19" s="147"/>
      <c r="H19" s="147"/>
      <c r="I19" s="147"/>
      <c r="J19" s="147"/>
      <c r="K19" s="147"/>
      <c r="L19" s="147"/>
      <c r="M19" s="147"/>
      <c r="N19" s="147"/>
    </row>
    <row r="20" spans="1:14">
      <c r="A20" s="147"/>
      <c r="B20" s="147"/>
      <c r="C20" s="147"/>
      <c r="D20" s="147"/>
      <c r="E20" s="147"/>
      <c r="F20" s="147"/>
      <c r="G20" s="147"/>
      <c r="H20" s="147"/>
      <c r="I20" s="147"/>
      <c r="J20" s="147"/>
      <c r="K20" s="147"/>
      <c r="L20" s="147"/>
      <c r="M20" s="147"/>
      <c r="N20" s="147"/>
    </row>
    <row r="21" spans="1:14">
      <c r="A21" s="147"/>
      <c r="B21" s="147"/>
      <c r="C21" s="147"/>
      <c r="D21" s="147"/>
      <c r="E21" s="147"/>
      <c r="F21" s="147"/>
      <c r="G21" s="147"/>
      <c r="H21" s="147"/>
      <c r="I21" s="147"/>
      <c r="J21" s="147"/>
      <c r="K21" s="147"/>
      <c r="L21" s="147"/>
      <c r="M21" s="147"/>
      <c r="N21" s="147"/>
    </row>
    <row r="22" spans="1:14">
      <c r="A22" s="147"/>
      <c r="B22" s="147"/>
      <c r="C22" s="147"/>
      <c r="D22" s="147"/>
      <c r="E22" s="147"/>
      <c r="F22" s="147"/>
      <c r="G22" s="147"/>
      <c r="H22" s="147"/>
      <c r="I22" s="147"/>
      <c r="J22" s="147"/>
      <c r="K22" s="147"/>
      <c r="L22" s="147"/>
      <c r="M22" s="147"/>
      <c r="N22" s="147"/>
    </row>
    <row r="23" spans="1:14">
      <c r="A23" s="147"/>
      <c r="B23" s="147"/>
      <c r="C23" s="147"/>
      <c r="D23" s="147"/>
      <c r="E23" s="147"/>
      <c r="F23" s="147"/>
      <c r="G23" s="147"/>
      <c r="H23" s="147"/>
      <c r="I23" s="147"/>
      <c r="J23" s="147"/>
      <c r="K23" s="147"/>
      <c r="L23" s="147"/>
      <c r="M23" s="147"/>
      <c r="N23" s="147"/>
    </row>
    <row r="24" spans="1:14">
      <c r="A24" s="147"/>
      <c r="B24" s="147"/>
      <c r="C24" s="147"/>
      <c r="D24" s="147"/>
      <c r="E24" s="147"/>
      <c r="F24" s="147"/>
      <c r="G24" s="147"/>
      <c r="H24" s="147"/>
      <c r="I24" s="147"/>
      <c r="J24" s="147"/>
      <c r="K24" s="147"/>
      <c r="L24" s="147"/>
      <c r="M24" s="147"/>
      <c r="N24" s="147"/>
    </row>
    <row r="25" spans="1:14">
      <c r="A25" s="147"/>
      <c r="B25" s="147"/>
      <c r="C25" s="147"/>
      <c r="D25" s="147"/>
      <c r="E25" s="147"/>
      <c r="F25" s="147"/>
      <c r="G25" s="147"/>
      <c r="H25" s="147"/>
      <c r="I25" s="147"/>
      <c r="J25" s="147"/>
      <c r="K25" s="147"/>
      <c r="L25" s="147"/>
      <c r="M25" s="147"/>
      <c r="N25" s="147"/>
    </row>
    <row r="26" spans="1:14">
      <c r="A26" s="147"/>
      <c r="B26" s="147"/>
      <c r="C26" s="147"/>
      <c r="D26" s="147"/>
      <c r="E26" s="147"/>
      <c r="F26" s="147"/>
      <c r="G26" s="147"/>
      <c r="H26" s="147"/>
      <c r="I26" s="147"/>
      <c r="J26" s="147"/>
      <c r="K26" s="147"/>
      <c r="L26" s="147"/>
      <c r="M26" s="147"/>
      <c r="N26" s="147"/>
    </row>
    <row r="27" spans="1:14">
      <c r="A27" s="147"/>
      <c r="B27" s="147"/>
      <c r="C27" s="147"/>
      <c r="D27" s="147"/>
      <c r="E27" s="147"/>
      <c r="F27" s="147"/>
      <c r="G27" s="147"/>
      <c r="H27" s="147"/>
      <c r="I27" s="147"/>
      <c r="J27" s="147"/>
      <c r="K27" s="147"/>
      <c r="L27" s="147"/>
      <c r="M27" s="147"/>
      <c r="N27" s="147"/>
    </row>
    <row r="28" spans="1:14">
      <c r="A28" s="147"/>
      <c r="B28" s="147"/>
      <c r="C28" s="147"/>
      <c r="D28" s="147"/>
      <c r="E28" s="147"/>
      <c r="F28" s="147"/>
      <c r="G28" s="147"/>
      <c r="H28" s="147"/>
      <c r="I28" s="147"/>
      <c r="J28" s="147"/>
      <c r="K28" s="147"/>
      <c r="L28" s="147"/>
      <c r="M28" s="147"/>
      <c r="N28" s="147"/>
    </row>
    <row r="29" spans="1:14">
      <c r="A29" s="147"/>
      <c r="B29" s="147"/>
      <c r="C29" s="147"/>
      <c r="D29" s="147"/>
      <c r="E29" s="147"/>
      <c r="F29" s="147"/>
      <c r="G29" s="147"/>
      <c r="H29" s="147"/>
      <c r="I29" s="147"/>
      <c r="J29" s="147"/>
      <c r="K29" s="147"/>
      <c r="L29" s="147"/>
      <c r="M29" s="147"/>
      <c r="N29" s="147"/>
    </row>
    <row r="30" spans="1:14">
      <c r="A30" s="147"/>
      <c r="B30" s="147"/>
      <c r="C30" s="147"/>
      <c r="D30" s="147"/>
      <c r="E30" s="147"/>
      <c r="F30" s="147"/>
      <c r="G30" s="147"/>
      <c r="H30" s="147"/>
      <c r="I30" s="147"/>
      <c r="J30" s="147"/>
      <c r="K30" s="147"/>
      <c r="L30" s="147"/>
      <c r="M30" s="147"/>
      <c r="N30" s="147"/>
    </row>
    <row r="31" spans="1:14">
      <c r="A31" s="147"/>
      <c r="B31" s="147"/>
      <c r="C31" s="147"/>
      <c r="D31" s="147"/>
      <c r="E31" s="147"/>
      <c r="F31" s="147"/>
      <c r="G31" s="147"/>
      <c r="H31" s="147"/>
      <c r="I31" s="147"/>
      <c r="J31" s="147"/>
      <c r="K31" s="147"/>
      <c r="L31" s="147"/>
      <c r="M31" s="147"/>
      <c r="N31" s="147"/>
    </row>
    <row r="32" spans="1:14">
      <c r="A32" s="147"/>
      <c r="B32" s="147"/>
      <c r="C32" s="147"/>
      <c r="D32" s="147"/>
      <c r="E32" s="147"/>
      <c r="F32" s="147"/>
      <c r="G32" s="147"/>
      <c r="H32" s="147"/>
      <c r="I32" s="147"/>
      <c r="J32" s="147"/>
      <c r="K32" s="147"/>
      <c r="L32" s="147"/>
      <c r="M32" s="147"/>
      <c r="N32" s="147"/>
    </row>
    <row r="33" spans="1:14">
      <c r="A33" s="147"/>
      <c r="B33" s="147"/>
      <c r="C33" s="147"/>
      <c r="D33" s="147"/>
      <c r="E33" s="147"/>
      <c r="F33" s="147"/>
      <c r="G33" s="147"/>
      <c r="H33" s="147"/>
      <c r="I33" s="147"/>
      <c r="J33" s="147"/>
      <c r="K33" s="147"/>
      <c r="L33" s="147"/>
      <c r="M33" s="147"/>
      <c r="N33" s="147"/>
    </row>
  </sheetData>
  <mergeCells count="13">
    <mergeCell ref="A1:M1"/>
    <mergeCell ref="A4:B4"/>
    <mergeCell ref="C4:M4"/>
    <mergeCell ref="C6:D6"/>
    <mergeCell ref="C7:D7"/>
    <mergeCell ref="C8:D8"/>
    <mergeCell ref="C9:D9"/>
    <mergeCell ref="A13:M13"/>
    <mergeCell ref="A15:M15"/>
    <mergeCell ref="A2:B3"/>
    <mergeCell ref="C2:G3"/>
    <mergeCell ref="H2:I3"/>
    <mergeCell ref="J2:M3"/>
  </mergeCell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7"/>
  <sheetViews>
    <sheetView tabSelected="1" zoomScale="85" zoomScaleNormal="85" workbookViewId="0">
      <selection activeCell="C48" sqref="C48"/>
    </sheetView>
  </sheetViews>
  <sheetFormatPr defaultColWidth="9" defaultRowHeight="28.35" customHeight="1" outlineLevelCol="6"/>
  <cols>
    <col min="1" max="1" width="15.2833333333333" style="4" customWidth="1"/>
    <col min="2" max="2" width="8.875" style="4" customWidth="1"/>
    <col min="3" max="3" width="89.9916666666667" style="4" customWidth="1"/>
    <col min="4" max="4" width="15" style="4" customWidth="1"/>
    <col min="5" max="5" width="13.125" style="4" customWidth="1"/>
    <col min="6" max="6" width="32.4916666666667" style="4" customWidth="1"/>
    <col min="7" max="7" width="22.375" style="4" customWidth="1"/>
    <col min="8" max="16384" width="9" style="4"/>
  </cols>
  <sheetData>
    <row r="1" customHeight="1" spans="1:7">
      <c r="A1" s="5" t="s">
        <v>20</v>
      </c>
      <c r="B1" s="6" t="s">
        <v>21</v>
      </c>
      <c r="C1" s="5" t="s">
        <v>22</v>
      </c>
      <c r="D1" s="7" t="s">
        <v>23</v>
      </c>
      <c r="E1" s="8" t="s">
        <v>24</v>
      </c>
      <c r="F1" s="9"/>
      <c r="G1" s="5" t="s">
        <v>25</v>
      </c>
    </row>
    <row r="2" customHeight="1" spans="1:7">
      <c r="A2" s="10"/>
      <c r="B2" s="11"/>
      <c r="C2" s="10"/>
      <c r="D2" s="7" t="s">
        <v>26</v>
      </c>
      <c r="E2" s="12" t="s">
        <v>27</v>
      </c>
      <c r="F2" s="13" t="s">
        <v>28</v>
      </c>
      <c r="G2" s="10"/>
    </row>
    <row r="3" ht="17.25" spans="1:7">
      <c r="A3" s="14" t="s">
        <v>29</v>
      </c>
      <c r="B3" s="15">
        <v>1</v>
      </c>
      <c r="C3" s="16" t="s">
        <v>30</v>
      </c>
      <c r="D3" s="17" t="s">
        <v>31</v>
      </c>
      <c r="E3" s="18" t="s">
        <v>13</v>
      </c>
      <c r="F3" s="19"/>
      <c r="G3" s="20"/>
    </row>
    <row r="4" ht="17.25" spans="1:7">
      <c r="A4" s="21"/>
      <c r="B4" s="22">
        <v>2</v>
      </c>
      <c r="C4" s="23" t="s">
        <v>32</v>
      </c>
      <c r="D4" s="23" t="s">
        <v>33</v>
      </c>
      <c r="E4" s="24"/>
      <c r="F4" s="25"/>
      <c r="G4" s="26"/>
    </row>
    <row r="5" ht="36.75" customHeight="1" spans="1:7">
      <c r="A5" s="21"/>
      <c r="B5" s="22">
        <v>3</v>
      </c>
      <c r="C5" s="23" t="s">
        <v>34</v>
      </c>
      <c r="D5" s="23" t="s">
        <v>33</v>
      </c>
      <c r="E5" s="24" t="s">
        <v>14</v>
      </c>
      <c r="F5" s="25" t="s">
        <v>35</v>
      </c>
      <c r="G5" s="26" t="s">
        <v>35</v>
      </c>
    </row>
    <row r="6" ht="36.75" customHeight="1" spans="1:7">
      <c r="A6" s="21"/>
      <c r="B6" s="22">
        <v>4</v>
      </c>
      <c r="C6" s="23" t="s">
        <v>36</v>
      </c>
      <c r="D6" s="17" t="s">
        <v>31</v>
      </c>
      <c r="E6" s="24" t="s">
        <v>15</v>
      </c>
      <c r="F6" s="25" t="s">
        <v>35</v>
      </c>
      <c r="G6" s="26"/>
    </row>
    <row r="7" customHeight="1" spans="1:7">
      <c r="A7" s="27"/>
      <c r="B7" s="28">
        <v>5</v>
      </c>
      <c r="C7" s="29" t="s">
        <v>37</v>
      </c>
      <c r="D7" s="29" t="s">
        <v>33</v>
      </c>
      <c r="E7" s="30" t="s">
        <v>15</v>
      </c>
      <c r="F7" s="31" t="s">
        <v>35</v>
      </c>
      <c r="G7" s="32"/>
    </row>
    <row r="8" ht="35.25" customHeight="1" spans="1:7">
      <c r="A8" s="33" t="s">
        <v>38</v>
      </c>
      <c r="B8" s="15">
        <v>1</v>
      </c>
      <c r="C8" s="17" t="s">
        <v>39</v>
      </c>
      <c r="D8" s="17" t="s">
        <v>31</v>
      </c>
      <c r="E8" s="18"/>
      <c r="F8" s="19"/>
      <c r="G8" s="20"/>
    </row>
    <row r="9" ht="35.25" customHeight="1" spans="1:7">
      <c r="A9" s="34"/>
      <c r="B9" s="22">
        <v>2</v>
      </c>
      <c r="C9" s="35" t="s">
        <v>40</v>
      </c>
      <c r="D9" s="35" t="s">
        <v>31</v>
      </c>
      <c r="E9" s="24"/>
      <c r="F9" s="25"/>
      <c r="G9" s="26"/>
    </row>
    <row r="10" ht="88" customHeight="1" spans="1:7">
      <c r="A10" s="34"/>
      <c r="B10" s="22">
        <v>3</v>
      </c>
      <c r="C10" s="35" t="s">
        <v>41</v>
      </c>
      <c r="D10" s="35" t="s">
        <v>31</v>
      </c>
      <c r="E10" s="24"/>
      <c r="F10" s="25"/>
      <c r="G10" s="26"/>
    </row>
    <row r="11" ht="17.25" spans="1:7">
      <c r="A11" s="34"/>
      <c r="B11" s="22">
        <v>4</v>
      </c>
      <c r="C11" s="36" t="s">
        <v>42</v>
      </c>
      <c r="D11" s="35" t="s">
        <v>31</v>
      </c>
      <c r="E11" s="24"/>
      <c r="F11" s="25"/>
      <c r="G11" s="26"/>
    </row>
    <row r="12" ht="36" customHeight="1" spans="1:7">
      <c r="A12" s="34"/>
      <c r="B12" s="22">
        <v>5</v>
      </c>
      <c r="C12" s="36" t="s">
        <v>43</v>
      </c>
      <c r="D12" s="35" t="s">
        <v>31</v>
      </c>
      <c r="E12" s="24"/>
      <c r="F12" s="25"/>
      <c r="G12" s="26"/>
    </row>
    <row r="13" ht="36" customHeight="1" spans="1:7">
      <c r="A13" s="34"/>
      <c r="B13" s="22">
        <v>6</v>
      </c>
      <c r="C13" s="37" t="s">
        <v>44</v>
      </c>
      <c r="D13" s="35" t="s">
        <v>31</v>
      </c>
      <c r="E13" s="24"/>
      <c r="F13" s="25"/>
      <c r="G13" s="26"/>
    </row>
    <row r="14" ht="36" customHeight="1" spans="1:7">
      <c r="A14" s="34"/>
      <c r="B14" s="22">
        <v>7</v>
      </c>
      <c r="C14" s="37" t="s">
        <v>45</v>
      </c>
      <c r="D14" s="35" t="s">
        <v>31</v>
      </c>
      <c r="E14" s="24"/>
      <c r="F14" s="25"/>
      <c r="G14" s="26"/>
    </row>
    <row r="15" ht="36" customHeight="1" spans="1:7">
      <c r="A15" s="34"/>
      <c r="B15" s="22">
        <v>8</v>
      </c>
      <c r="C15" s="35" t="s">
        <v>46</v>
      </c>
      <c r="D15" s="35" t="s">
        <v>31</v>
      </c>
      <c r="E15" s="24"/>
      <c r="F15" s="25"/>
      <c r="G15" s="26"/>
    </row>
    <row r="16" ht="34.5" spans="1:7">
      <c r="A16" s="34"/>
      <c r="B16" s="22">
        <v>9</v>
      </c>
      <c r="C16" s="35" t="s">
        <v>47</v>
      </c>
      <c r="D16" s="35" t="s">
        <v>31</v>
      </c>
      <c r="E16" s="24"/>
      <c r="F16" s="25"/>
      <c r="G16" s="26"/>
    </row>
    <row r="17" ht="17.25" spans="1:7">
      <c r="A17" s="34"/>
      <c r="B17" s="22">
        <v>10</v>
      </c>
      <c r="C17" s="35" t="s">
        <v>48</v>
      </c>
      <c r="D17" s="35" t="s">
        <v>31</v>
      </c>
      <c r="E17" s="24"/>
      <c r="F17" s="25"/>
      <c r="G17" s="26"/>
    </row>
    <row r="18" ht="17.25" spans="1:7">
      <c r="A18" s="34"/>
      <c r="B18" s="22">
        <v>11</v>
      </c>
      <c r="C18" s="35" t="s">
        <v>49</v>
      </c>
      <c r="D18" s="35" t="s">
        <v>31</v>
      </c>
      <c r="E18" s="24"/>
      <c r="F18" s="25"/>
      <c r="G18" s="26"/>
    </row>
    <row r="19" ht="36" customHeight="1" spans="1:7">
      <c r="A19" s="34"/>
      <c r="B19" s="22">
        <v>12</v>
      </c>
      <c r="C19" s="35" t="s">
        <v>50</v>
      </c>
      <c r="D19" s="35" t="s">
        <v>31</v>
      </c>
      <c r="E19" s="24"/>
      <c r="F19" s="25"/>
      <c r="G19" s="26"/>
    </row>
    <row r="20" ht="38.25" customHeight="1" spans="1:7">
      <c r="A20" s="34"/>
      <c r="B20" s="22">
        <v>13</v>
      </c>
      <c r="C20" s="35" t="s">
        <v>51</v>
      </c>
      <c r="D20" s="35" t="s">
        <v>31</v>
      </c>
      <c r="E20" s="24"/>
      <c r="F20" s="25"/>
      <c r="G20" s="26"/>
    </row>
    <row r="21" ht="38.25" customHeight="1" spans="1:7">
      <c r="A21" s="34"/>
      <c r="B21" s="22">
        <v>14</v>
      </c>
      <c r="C21" s="35" t="s">
        <v>52</v>
      </c>
      <c r="D21" s="35" t="s">
        <v>33</v>
      </c>
      <c r="E21" s="24"/>
      <c r="F21" s="25"/>
      <c r="G21" s="26"/>
    </row>
    <row r="22" ht="38.25" customHeight="1" spans="1:7">
      <c r="A22" s="38"/>
      <c r="B22" s="28">
        <v>15</v>
      </c>
      <c r="C22" s="39" t="s">
        <v>53</v>
      </c>
      <c r="D22" s="40" t="s">
        <v>31</v>
      </c>
      <c r="E22" s="30"/>
      <c r="F22" s="31"/>
      <c r="G22" s="32"/>
    </row>
    <row r="23" ht="37" customHeight="1" spans="1:7">
      <c r="A23" s="33" t="s">
        <v>54</v>
      </c>
      <c r="B23" s="15">
        <v>1</v>
      </c>
      <c r="C23" s="16" t="s">
        <v>55</v>
      </c>
      <c r="D23" s="17" t="s">
        <v>31</v>
      </c>
      <c r="E23" s="18"/>
      <c r="F23" s="19"/>
      <c r="G23" s="20"/>
    </row>
    <row r="24" ht="35.25" customHeight="1" spans="1:7">
      <c r="A24" s="34"/>
      <c r="B24" s="22">
        <v>2</v>
      </c>
      <c r="C24" s="23" t="s">
        <v>56</v>
      </c>
      <c r="D24" s="35" t="s">
        <v>31</v>
      </c>
      <c r="E24" s="24"/>
      <c r="F24" s="25"/>
      <c r="G24" s="26"/>
    </row>
    <row r="25" customHeight="1" spans="1:7">
      <c r="A25" s="34"/>
      <c r="B25" s="22">
        <v>3</v>
      </c>
      <c r="C25" s="23" t="s">
        <v>57</v>
      </c>
      <c r="D25" s="23" t="s">
        <v>31</v>
      </c>
      <c r="E25" s="24"/>
      <c r="F25" s="25"/>
      <c r="G25" s="26"/>
    </row>
    <row r="26" ht="38.25" customHeight="1" spans="1:7">
      <c r="A26" s="34"/>
      <c r="B26" s="22">
        <v>4</v>
      </c>
      <c r="C26" s="23" t="s">
        <v>58</v>
      </c>
      <c r="D26" s="35" t="s">
        <v>31</v>
      </c>
      <c r="E26" s="24"/>
      <c r="F26" s="25"/>
      <c r="G26" s="26"/>
    </row>
    <row r="27" ht="38.25" customHeight="1" spans="1:7">
      <c r="A27" s="41"/>
      <c r="B27" s="42">
        <v>5</v>
      </c>
      <c r="C27" s="43" t="s">
        <v>59</v>
      </c>
      <c r="D27" s="43" t="s">
        <v>33</v>
      </c>
      <c r="E27" s="44"/>
      <c r="F27" s="45"/>
      <c r="G27" s="46"/>
    </row>
    <row r="28" ht="39" customHeight="1" spans="1:7">
      <c r="A28" s="47" t="s">
        <v>60</v>
      </c>
      <c r="B28" s="48">
        <v>1</v>
      </c>
      <c r="C28" s="49" t="s">
        <v>61</v>
      </c>
      <c r="D28" s="17" t="s">
        <v>31</v>
      </c>
      <c r="E28" s="50"/>
      <c r="F28" s="19"/>
      <c r="G28" s="20"/>
    </row>
    <row r="29" customHeight="1" spans="1:7">
      <c r="A29" s="51"/>
      <c r="B29" s="52">
        <v>2</v>
      </c>
      <c r="C29" s="53" t="s">
        <v>62</v>
      </c>
      <c r="D29" s="53" t="s">
        <v>33</v>
      </c>
      <c r="E29" s="54"/>
      <c r="F29" s="25"/>
      <c r="G29" s="26"/>
    </row>
    <row r="30" ht="39.75" customHeight="1" spans="1:7">
      <c r="A30" s="51"/>
      <c r="B30" s="52">
        <v>3</v>
      </c>
      <c r="C30" s="53" t="s">
        <v>63</v>
      </c>
      <c r="D30" s="55" t="s">
        <v>31</v>
      </c>
      <c r="E30" s="54"/>
      <c r="F30" s="25"/>
      <c r="G30" s="26"/>
    </row>
    <row r="31" ht="39.75" customHeight="1" spans="1:7">
      <c r="A31" s="51"/>
      <c r="B31" s="52">
        <v>4</v>
      </c>
      <c r="C31" s="56" t="s">
        <v>64</v>
      </c>
      <c r="D31" s="57" t="s">
        <v>31</v>
      </c>
      <c r="E31" s="54"/>
      <c r="F31" s="25"/>
      <c r="G31" s="26"/>
    </row>
    <row r="32" ht="39.75" customHeight="1" spans="1:7">
      <c r="A32" s="51"/>
      <c r="B32" s="52">
        <v>5</v>
      </c>
      <c r="C32" s="53" t="s">
        <v>65</v>
      </c>
      <c r="D32" s="55" t="s">
        <v>31</v>
      </c>
      <c r="E32" s="54"/>
      <c r="F32" s="25"/>
      <c r="G32" s="26"/>
    </row>
    <row r="33" spans="1:7">
      <c r="A33" s="51"/>
      <c r="B33" s="52">
        <v>6</v>
      </c>
      <c r="C33" s="58" t="s">
        <v>66</v>
      </c>
      <c r="D33" s="55" t="s">
        <v>31</v>
      </c>
      <c r="E33" s="54"/>
      <c r="F33" s="25"/>
      <c r="G33" s="26"/>
    </row>
    <row r="34" customHeight="1" spans="1:7">
      <c r="A34" s="51"/>
      <c r="B34" s="52">
        <v>7</v>
      </c>
      <c r="C34" s="53" t="s">
        <v>67</v>
      </c>
      <c r="D34" s="55" t="s">
        <v>31</v>
      </c>
      <c r="E34" s="54"/>
      <c r="F34" s="25"/>
      <c r="G34" s="26"/>
    </row>
    <row r="35" ht="36" customHeight="1" spans="1:7">
      <c r="A35" s="51"/>
      <c r="B35" s="52">
        <v>8</v>
      </c>
      <c r="C35" s="53" t="s">
        <v>68</v>
      </c>
      <c r="D35" s="55" t="s">
        <v>31</v>
      </c>
      <c r="E35" s="54"/>
      <c r="F35" s="25"/>
      <c r="G35" s="32"/>
    </row>
    <row r="36" ht="36" customHeight="1" spans="1:7">
      <c r="A36" s="51"/>
      <c r="B36" s="52">
        <v>9</v>
      </c>
      <c r="C36" s="53" t="s">
        <v>69</v>
      </c>
      <c r="D36" s="55" t="s">
        <v>31</v>
      </c>
      <c r="E36" s="59"/>
      <c r="F36" s="60"/>
      <c r="G36" s="32"/>
    </row>
    <row r="37" ht="36" customHeight="1" spans="1:7">
      <c r="A37" s="61"/>
      <c r="B37" s="52">
        <v>10</v>
      </c>
      <c r="C37" s="56" t="s">
        <v>70</v>
      </c>
      <c r="D37" s="62" t="s">
        <v>31</v>
      </c>
      <c r="E37" s="63"/>
      <c r="F37" s="64"/>
      <c r="G37" s="65"/>
    </row>
    <row r="38" ht="36" customHeight="1" spans="1:7">
      <c r="A38" s="61"/>
      <c r="B38" s="52">
        <v>11</v>
      </c>
      <c r="C38" s="56" t="s">
        <v>71</v>
      </c>
      <c r="D38" s="66" t="s">
        <v>31</v>
      </c>
      <c r="E38" s="63"/>
      <c r="F38" s="64"/>
      <c r="G38" s="65"/>
    </row>
    <row r="39" ht="36.75" customHeight="1" spans="1:7">
      <c r="A39" s="67"/>
      <c r="B39" s="68">
        <v>12</v>
      </c>
      <c r="C39" s="69" t="s">
        <v>72</v>
      </c>
      <c r="D39" s="70" t="s">
        <v>31</v>
      </c>
      <c r="E39" s="71"/>
      <c r="F39" s="72"/>
      <c r="G39" s="46"/>
    </row>
    <row r="40" ht="17.25" spans="1:7">
      <c r="A40" s="73" t="s">
        <v>73</v>
      </c>
      <c r="B40" s="15">
        <v>1</v>
      </c>
      <c r="C40" s="23" t="s">
        <v>74</v>
      </c>
      <c r="D40" s="17" t="s">
        <v>31</v>
      </c>
      <c r="E40" s="18"/>
      <c r="F40" s="74"/>
      <c r="G40" s="20"/>
    </row>
    <row r="41" ht="17.25" spans="1:7">
      <c r="A41" s="75"/>
      <c r="B41" s="22">
        <v>2</v>
      </c>
      <c r="C41" s="23" t="s">
        <v>75</v>
      </c>
      <c r="D41" s="55" t="s">
        <v>31</v>
      </c>
      <c r="E41" s="24"/>
      <c r="F41" s="76"/>
      <c r="G41" s="26"/>
    </row>
    <row r="42" ht="17.25" spans="1:7">
      <c r="A42" s="75"/>
      <c r="B42" s="22">
        <v>3</v>
      </c>
      <c r="C42" s="23" t="s">
        <v>76</v>
      </c>
      <c r="D42" s="55" t="s">
        <v>31</v>
      </c>
      <c r="E42" s="24"/>
      <c r="F42" s="76"/>
      <c r="G42" s="26"/>
    </row>
    <row r="43" ht="17.25" spans="1:7">
      <c r="A43" s="75"/>
      <c r="B43" s="22">
        <v>4</v>
      </c>
      <c r="C43" s="23" t="s">
        <v>77</v>
      </c>
      <c r="D43" s="23" t="s">
        <v>33</v>
      </c>
      <c r="E43" s="24"/>
      <c r="F43" s="76"/>
      <c r="G43" s="26"/>
    </row>
    <row r="44" ht="17.25" spans="1:7">
      <c r="A44" s="75"/>
      <c r="B44" s="22">
        <v>5</v>
      </c>
      <c r="C44" s="23" t="s">
        <v>78</v>
      </c>
      <c r="D44" s="23" t="s">
        <v>33</v>
      </c>
      <c r="E44" s="24"/>
      <c r="F44" s="77"/>
      <c r="G44" s="32"/>
    </row>
    <row r="45" ht="18" spans="1:7">
      <c r="A45" s="75"/>
      <c r="B45" s="22">
        <v>6</v>
      </c>
      <c r="C45" s="78" t="s">
        <v>79</v>
      </c>
      <c r="D45" s="55" t="s">
        <v>31</v>
      </c>
      <c r="E45" s="24"/>
      <c r="F45" s="77" t="s">
        <v>80</v>
      </c>
      <c r="G45" s="32"/>
    </row>
    <row r="46" ht="17.25" spans="1:7">
      <c r="A46" s="73" t="s">
        <v>81</v>
      </c>
      <c r="B46" s="15">
        <v>1</v>
      </c>
      <c r="C46" s="17" t="s">
        <v>82</v>
      </c>
      <c r="D46" s="17" t="s">
        <v>31</v>
      </c>
      <c r="E46" s="18"/>
      <c r="F46" s="19"/>
      <c r="G46" s="20"/>
    </row>
    <row r="47" ht="17.25" spans="1:7">
      <c r="A47" s="75"/>
      <c r="B47" s="22">
        <v>2</v>
      </c>
      <c r="C47" s="35" t="s">
        <v>83</v>
      </c>
      <c r="D47" s="55" t="s">
        <v>31</v>
      </c>
      <c r="E47" s="24"/>
      <c r="F47" s="25"/>
      <c r="G47" s="26"/>
    </row>
    <row r="48" ht="52.5" customHeight="1" spans="1:7">
      <c r="A48" s="75"/>
      <c r="B48" s="22">
        <v>3</v>
      </c>
      <c r="C48" s="35" t="s">
        <v>84</v>
      </c>
      <c r="D48" s="55" t="s">
        <v>31</v>
      </c>
      <c r="E48" s="24"/>
      <c r="F48" s="31"/>
      <c r="G48" s="32"/>
    </row>
    <row r="49" ht="17.25" spans="1:7">
      <c r="A49" s="75"/>
      <c r="B49" s="22">
        <v>4</v>
      </c>
      <c r="C49" s="35" t="s">
        <v>85</v>
      </c>
      <c r="D49" s="23" t="s">
        <v>33</v>
      </c>
      <c r="E49" s="24"/>
      <c r="F49" s="31"/>
      <c r="G49" s="32"/>
    </row>
    <row r="50" ht="17.25" spans="1:7">
      <c r="A50" s="75"/>
      <c r="B50" s="22">
        <v>5</v>
      </c>
      <c r="C50" s="35" t="s">
        <v>86</v>
      </c>
      <c r="D50" s="23" t="s">
        <v>33</v>
      </c>
      <c r="E50" s="24"/>
      <c r="F50" s="31"/>
      <c r="G50" s="32"/>
    </row>
    <row r="51" ht="17.25" spans="1:7">
      <c r="A51" s="75"/>
      <c r="B51" s="22">
        <v>6</v>
      </c>
      <c r="C51" s="35" t="s">
        <v>87</v>
      </c>
      <c r="D51" s="23" t="s">
        <v>33</v>
      </c>
      <c r="E51" s="24"/>
      <c r="F51" s="31"/>
      <c r="G51" s="32"/>
    </row>
    <row r="52" spans="1:7">
      <c r="A52" s="79"/>
      <c r="B52" s="42">
        <v>7</v>
      </c>
      <c r="C52" s="45" t="s">
        <v>88</v>
      </c>
      <c r="D52" s="43" t="s">
        <v>33</v>
      </c>
      <c r="E52" s="44"/>
      <c r="F52" s="45"/>
      <c r="G52" s="46"/>
    </row>
    <row r="53" ht="17.25" spans="1:7">
      <c r="A53" s="80" t="s">
        <v>89</v>
      </c>
      <c r="B53" s="15">
        <v>1</v>
      </c>
      <c r="C53" s="19" t="s">
        <v>90</v>
      </c>
      <c r="D53" s="17" t="s">
        <v>31</v>
      </c>
      <c r="E53" s="18"/>
      <c r="F53" s="19"/>
      <c r="G53" s="20"/>
    </row>
    <row r="54" ht="17.25" spans="1:7">
      <c r="A54" s="81"/>
      <c r="B54" s="22">
        <v>2</v>
      </c>
      <c r="C54" s="25" t="s">
        <v>91</v>
      </c>
      <c r="D54" s="55" t="s">
        <v>31</v>
      </c>
      <c r="E54" s="24"/>
      <c r="F54" s="25"/>
      <c r="G54" s="26"/>
    </row>
    <row r="55" ht="17.25" spans="1:7">
      <c r="A55" s="81"/>
      <c r="B55" s="22">
        <v>3</v>
      </c>
      <c r="C55" s="25" t="s">
        <v>92</v>
      </c>
      <c r="D55" s="23" t="s">
        <v>33</v>
      </c>
      <c r="E55" s="24"/>
      <c r="F55" s="25"/>
      <c r="G55" s="26"/>
    </row>
    <row r="56" ht="17.25" spans="1:7">
      <c r="A56" s="81"/>
      <c r="B56" s="22">
        <v>4</v>
      </c>
      <c r="C56" s="25" t="s">
        <v>93</v>
      </c>
      <c r="D56" s="23" t="s">
        <v>33</v>
      </c>
      <c r="E56" s="24"/>
      <c r="F56" s="25"/>
      <c r="G56" s="26"/>
    </row>
    <row r="57" ht="17.25" spans="1:7">
      <c r="A57" s="81"/>
      <c r="B57" s="22">
        <v>5</v>
      </c>
      <c r="C57" s="25" t="s">
        <v>94</v>
      </c>
      <c r="D57" s="23" t="s">
        <v>33</v>
      </c>
      <c r="E57" s="24"/>
      <c r="F57" s="25"/>
      <c r="G57" s="26"/>
    </row>
    <row r="58" ht="18" spans="1:7">
      <c r="A58" s="82"/>
      <c r="B58" s="42">
        <v>6</v>
      </c>
      <c r="C58" s="45" t="s">
        <v>95</v>
      </c>
      <c r="D58" s="43" t="s">
        <v>33</v>
      </c>
      <c r="E58" s="44"/>
      <c r="F58" s="45"/>
      <c r="G58" s="46"/>
    </row>
    <row r="59" ht="131.25" customHeight="1" spans="1:7">
      <c r="A59" s="81" t="s">
        <v>96</v>
      </c>
      <c r="B59" s="83">
        <v>1</v>
      </c>
      <c r="C59" s="84" t="s">
        <v>97</v>
      </c>
      <c r="D59" s="55" t="s">
        <v>31</v>
      </c>
      <c r="E59" s="85"/>
      <c r="F59" s="84"/>
      <c r="G59" s="86"/>
    </row>
    <row r="60" ht="17.25" spans="1:7">
      <c r="A60" s="81"/>
      <c r="B60" s="22">
        <v>2</v>
      </c>
      <c r="C60" s="25" t="s">
        <v>98</v>
      </c>
      <c r="D60" s="23" t="s">
        <v>33</v>
      </c>
      <c r="E60" s="24"/>
      <c r="F60" s="25"/>
      <c r="G60" s="26"/>
    </row>
    <row r="61" ht="17.25" spans="1:7">
      <c r="A61" s="81"/>
      <c r="B61" s="22">
        <v>3</v>
      </c>
      <c r="C61" s="25" t="s">
        <v>99</v>
      </c>
      <c r="D61" s="55" t="s">
        <v>31</v>
      </c>
      <c r="E61" s="24"/>
      <c r="F61" s="25"/>
      <c r="G61" s="32"/>
    </row>
    <row r="62" ht="35.25" customHeight="1" spans="1:7">
      <c r="A62" s="81"/>
      <c r="B62" s="22">
        <v>4</v>
      </c>
      <c r="C62" s="25" t="s">
        <v>100</v>
      </c>
      <c r="D62" s="55" t="s">
        <v>31</v>
      </c>
      <c r="E62" s="24"/>
      <c r="F62" s="25"/>
      <c r="G62" s="32"/>
    </row>
    <row r="63" ht="17.25" spans="1:7">
      <c r="A63" s="81"/>
      <c r="B63" s="22">
        <v>5</v>
      </c>
      <c r="C63" s="25" t="s">
        <v>101</v>
      </c>
      <c r="D63" s="55" t="s">
        <v>31</v>
      </c>
      <c r="E63" s="24"/>
      <c r="F63" s="25"/>
      <c r="G63" s="32"/>
    </row>
    <row r="64" ht="17.25" spans="1:7">
      <c r="A64" s="81"/>
      <c r="B64" s="22">
        <v>6</v>
      </c>
      <c r="C64" s="25" t="s">
        <v>102</v>
      </c>
      <c r="D64" s="23" t="s">
        <v>33</v>
      </c>
      <c r="E64" s="24"/>
      <c r="F64" s="25"/>
      <c r="G64" s="32"/>
    </row>
    <row r="65" ht="36" customHeight="1" spans="1:7">
      <c r="A65" s="81"/>
      <c r="B65" s="87">
        <v>7</v>
      </c>
      <c r="C65" s="60" t="s">
        <v>103</v>
      </c>
      <c r="D65" s="29" t="s">
        <v>33</v>
      </c>
      <c r="E65" s="88"/>
      <c r="F65" s="60"/>
      <c r="G65" s="32"/>
    </row>
    <row r="66" ht="17.25" spans="1:7">
      <c r="A66" s="89" t="s">
        <v>104</v>
      </c>
      <c r="B66" s="15">
        <v>1</v>
      </c>
      <c r="C66" s="19" t="s">
        <v>105</v>
      </c>
      <c r="D66" s="17" t="s">
        <v>31</v>
      </c>
      <c r="E66" s="18"/>
      <c r="F66" s="19"/>
      <c r="G66" s="20"/>
    </row>
    <row r="67" ht="17.25" spans="1:7">
      <c r="A67" s="90"/>
      <c r="B67" s="22">
        <v>2</v>
      </c>
      <c r="C67" s="25" t="s">
        <v>106</v>
      </c>
      <c r="D67" s="35" t="s">
        <v>31</v>
      </c>
      <c r="E67" s="24"/>
      <c r="F67" s="25"/>
      <c r="G67" s="26"/>
    </row>
    <row r="68" ht="17.25" spans="1:7">
      <c r="A68" s="90"/>
      <c r="B68" s="22">
        <v>3</v>
      </c>
      <c r="C68" s="91" t="s">
        <v>107</v>
      </c>
      <c r="D68" s="23" t="s">
        <v>33</v>
      </c>
      <c r="E68" s="24"/>
      <c r="F68" s="25"/>
      <c r="G68" s="26"/>
    </row>
    <row r="69" ht="17.25" spans="1:7">
      <c r="A69" s="90"/>
      <c r="B69" s="22">
        <v>4</v>
      </c>
      <c r="C69" s="91" t="s">
        <v>108</v>
      </c>
      <c r="D69" s="23" t="s">
        <v>33</v>
      </c>
      <c r="E69" s="24"/>
      <c r="F69" s="25"/>
      <c r="G69" s="26"/>
    </row>
    <row r="70" ht="17.25" spans="1:7">
      <c r="A70" s="90"/>
      <c r="B70" s="22">
        <v>5</v>
      </c>
      <c r="C70" s="91" t="s">
        <v>109</v>
      </c>
      <c r="D70" s="35" t="s">
        <v>31</v>
      </c>
      <c r="E70" s="24"/>
      <c r="F70" s="25"/>
      <c r="G70" s="26"/>
    </row>
    <row r="71" ht="17.25" spans="1:7">
      <c r="A71" s="90"/>
      <c r="B71" s="22">
        <v>6</v>
      </c>
      <c r="C71" s="91" t="s">
        <v>110</v>
      </c>
      <c r="D71" s="35" t="s">
        <v>31</v>
      </c>
      <c r="E71" s="24"/>
      <c r="F71" s="25"/>
      <c r="G71" s="26"/>
    </row>
    <row r="72" ht="17.25" spans="1:7">
      <c r="A72" s="90"/>
      <c r="B72" s="22">
        <v>7</v>
      </c>
      <c r="C72" s="91" t="s">
        <v>111</v>
      </c>
      <c r="D72" s="23" t="s">
        <v>33</v>
      </c>
      <c r="E72" s="24"/>
      <c r="F72" s="25"/>
      <c r="G72" s="26"/>
    </row>
    <row r="73" ht="38.25" customHeight="1" spans="1:7">
      <c r="A73" s="92"/>
      <c r="B73" s="22">
        <v>8</v>
      </c>
      <c r="C73" s="45" t="s">
        <v>112</v>
      </c>
      <c r="D73" s="43" t="s">
        <v>33</v>
      </c>
      <c r="E73" s="44"/>
      <c r="F73" s="45"/>
      <c r="G73" s="46"/>
    </row>
    <row r="74" ht="35.25" customHeight="1" spans="1:7">
      <c r="A74" s="81" t="s">
        <v>113</v>
      </c>
      <c r="B74" s="83">
        <v>1</v>
      </c>
      <c r="C74" s="84" t="s">
        <v>114</v>
      </c>
      <c r="D74" s="55" t="s">
        <v>31</v>
      </c>
      <c r="E74" s="85"/>
      <c r="F74" s="84"/>
      <c r="G74" s="86"/>
    </row>
    <row r="75" ht="17.25" spans="1:7">
      <c r="A75" s="81"/>
      <c r="B75" s="22">
        <v>2</v>
      </c>
      <c r="C75" s="25" t="s">
        <v>115</v>
      </c>
      <c r="D75" s="55" t="s">
        <v>31</v>
      </c>
      <c r="E75" s="24"/>
      <c r="F75" s="25"/>
      <c r="G75" s="26"/>
    </row>
    <row r="76" ht="34.5" spans="1:7">
      <c r="A76" s="81"/>
      <c r="B76" s="22">
        <v>3</v>
      </c>
      <c r="C76" s="25" t="s">
        <v>116</v>
      </c>
      <c r="D76" s="55" t="s">
        <v>31</v>
      </c>
      <c r="E76" s="24"/>
      <c r="F76" s="25"/>
      <c r="G76" s="26"/>
    </row>
    <row r="77" ht="17.25" spans="1:7">
      <c r="A77" s="81"/>
      <c r="B77" s="22">
        <v>4</v>
      </c>
      <c r="C77" s="25" t="s">
        <v>117</v>
      </c>
      <c r="D77" s="55" t="s">
        <v>31</v>
      </c>
      <c r="E77" s="24"/>
      <c r="F77" s="25"/>
      <c r="G77" s="26"/>
    </row>
    <row r="78" ht="36" customHeight="1" spans="1:7">
      <c r="A78" s="81"/>
      <c r="B78" s="28">
        <v>5</v>
      </c>
      <c r="C78" s="31" t="s">
        <v>118</v>
      </c>
      <c r="D78" s="55" t="s">
        <v>31</v>
      </c>
      <c r="E78" s="30"/>
      <c r="F78" s="31"/>
      <c r="G78" s="32"/>
    </row>
    <row r="79" ht="42.75" customHeight="1" spans="1:7">
      <c r="A79" s="82"/>
      <c r="B79" s="42">
        <v>6</v>
      </c>
      <c r="C79" s="45" t="s">
        <v>119</v>
      </c>
      <c r="D79" s="43" t="s">
        <v>33</v>
      </c>
      <c r="E79" s="44"/>
      <c r="F79" s="45"/>
      <c r="G79" s="46"/>
    </row>
    <row r="80" customHeight="1" spans="1:7">
      <c r="A80" s="80" t="s">
        <v>120</v>
      </c>
      <c r="B80" s="15">
        <v>1</v>
      </c>
      <c r="C80" s="25" t="s">
        <v>121</v>
      </c>
      <c r="D80" s="55" t="s">
        <v>31</v>
      </c>
      <c r="E80" s="18"/>
      <c r="F80" s="19"/>
      <c r="G80" s="20"/>
    </row>
    <row r="81" customHeight="1" spans="1:7">
      <c r="A81" s="81"/>
      <c r="B81" s="22">
        <v>2</v>
      </c>
      <c r="C81" s="93" t="s">
        <v>122</v>
      </c>
      <c r="D81" s="55" t="s">
        <v>31</v>
      </c>
      <c r="E81" s="24"/>
      <c r="F81" s="25"/>
      <c r="G81" s="26"/>
    </row>
    <row r="82" customHeight="1" spans="1:7">
      <c r="A82" s="81"/>
      <c r="B82" s="28">
        <v>3</v>
      </c>
      <c r="C82" s="31" t="s">
        <v>123</v>
      </c>
      <c r="D82" s="94" t="s">
        <v>31</v>
      </c>
      <c r="E82" s="30"/>
      <c r="F82" s="31"/>
      <c r="G82" s="32"/>
    </row>
    <row r="83" customHeight="1" spans="1:7">
      <c r="A83" s="80" t="s">
        <v>124</v>
      </c>
      <c r="B83" s="15">
        <v>1</v>
      </c>
      <c r="C83" s="19" t="s">
        <v>125</v>
      </c>
      <c r="D83" s="17" t="s">
        <v>31</v>
      </c>
      <c r="E83" s="18"/>
      <c r="F83" s="19"/>
      <c r="G83" s="20"/>
    </row>
    <row r="84" customHeight="1" spans="1:7">
      <c r="A84" s="81"/>
      <c r="B84" s="22">
        <v>2</v>
      </c>
      <c r="C84" s="25" t="s">
        <v>126</v>
      </c>
      <c r="D84" s="55" t="s">
        <v>31</v>
      </c>
      <c r="E84" s="24"/>
      <c r="F84" s="25"/>
      <c r="G84" s="26"/>
    </row>
    <row r="85" customHeight="1" spans="1:7">
      <c r="A85" s="81"/>
      <c r="B85" s="22">
        <v>3</v>
      </c>
      <c r="C85" s="25" t="s">
        <v>127</v>
      </c>
      <c r="D85" s="55" t="s">
        <v>31</v>
      </c>
      <c r="E85" s="30"/>
      <c r="F85" s="31"/>
      <c r="G85" s="32"/>
    </row>
    <row r="86" customHeight="1" spans="1:7">
      <c r="A86" s="82"/>
      <c r="B86" s="42">
        <v>4</v>
      </c>
      <c r="C86" s="45" t="s">
        <v>128</v>
      </c>
      <c r="D86" s="70" t="s">
        <v>31</v>
      </c>
      <c r="E86" s="44"/>
      <c r="F86" s="45"/>
      <c r="G86" s="46"/>
    </row>
    <row r="87" ht="17.25" spans="1:7">
      <c r="A87" s="80" t="s">
        <v>129</v>
      </c>
      <c r="B87" s="15">
        <v>1</v>
      </c>
      <c r="C87" s="19" t="s">
        <v>130</v>
      </c>
      <c r="D87" s="17" t="s">
        <v>31</v>
      </c>
      <c r="E87" s="18"/>
      <c r="F87" s="19"/>
      <c r="G87" s="20"/>
    </row>
    <row r="88" ht="17.25" spans="1:7">
      <c r="A88" s="81"/>
      <c r="B88" s="22">
        <v>2</v>
      </c>
      <c r="C88" s="25" t="s">
        <v>131</v>
      </c>
      <c r="D88" s="55" t="s">
        <v>31</v>
      </c>
      <c r="E88" s="24"/>
      <c r="F88" s="25"/>
      <c r="G88" s="26"/>
    </row>
    <row r="89" ht="34.5" spans="1:7">
      <c r="A89" s="81"/>
      <c r="B89" s="22">
        <v>3</v>
      </c>
      <c r="C89" s="25" t="s">
        <v>132</v>
      </c>
      <c r="D89" s="55" t="s">
        <v>31</v>
      </c>
      <c r="E89" s="24"/>
      <c r="F89" s="25"/>
      <c r="G89" s="26"/>
    </row>
    <row r="90" ht="33" customHeight="1" spans="1:7">
      <c r="A90" s="81"/>
      <c r="B90" s="22">
        <v>4</v>
      </c>
      <c r="C90" s="25" t="s">
        <v>133</v>
      </c>
      <c r="D90" s="55" t="s">
        <v>31</v>
      </c>
      <c r="E90" s="24"/>
      <c r="F90" s="25"/>
      <c r="G90" s="26"/>
    </row>
    <row r="91" ht="17.25" spans="1:7">
      <c r="A91" s="81"/>
      <c r="B91" s="22">
        <v>5</v>
      </c>
      <c r="C91" s="25" t="s">
        <v>134</v>
      </c>
      <c r="D91" s="55" t="s">
        <v>31</v>
      </c>
      <c r="E91" s="24"/>
      <c r="F91" s="25"/>
      <c r="G91" s="32"/>
    </row>
    <row r="92" ht="42.75" customHeight="1" spans="1:7">
      <c r="A92" s="81"/>
      <c r="B92" s="28">
        <v>6</v>
      </c>
      <c r="C92" s="60" t="s">
        <v>135</v>
      </c>
      <c r="D92" s="29" t="s">
        <v>33</v>
      </c>
      <c r="E92" s="88"/>
      <c r="F92" s="60"/>
      <c r="G92" s="32"/>
    </row>
    <row r="93" ht="38.25" customHeight="1" spans="1:7">
      <c r="A93" s="89" t="s">
        <v>136</v>
      </c>
      <c r="B93" s="15">
        <v>1</v>
      </c>
      <c r="C93" s="19" t="s">
        <v>137</v>
      </c>
      <c r="D93" s="17" t="s">
        <v>31</v>
      </c>
      <c r="E93" s="18"/>
      <c r="F93" s="19"/>
      <c r="G93" s="20"/>
    </row>
    <row r="94" ht="17.25" spans="1:7">
      <c r="A94" s="90"/>
      <c r="B94" s="22">
        <v>2</v>
      </c>
      <c r="C94" s="25" t="s">
        <v>138</v>
      </c>
      <c r="D94" s="35" t="s">
        <v>31</v>
      </c>
      <c r="E94" s="24"/>
      <c r="F94" s="25"/>
      <c r="G94" s="26"/>
    </row>
    <row r="95" ht="17.25" spans="1:7">
      <c r="A95" s="90"/>
      <c r="B95" s="22">
        <v>3</v>
      </c>
      <c r="C95" s="25" t="s">
        <v>139</v>
      </c>
      <c r="D95" s="35" t="s">
        <v>33</v>
      </c>
      <c r="E95" s="24"/>
      <c r="F95" s="25"/>
      <c r="G95" s="26"/>
    </row>
    <row r="96" ht="17.25" spans="1:7">
      <c r="A96" s="90"/>
      <c r="B96" s="22">
        <v>4</v>
      </c>
      <c r="C96" s="25" t="s">
        <v>140</v>
      </c>
      <c r="D96" s="23" t="s">
        <v>33</v>
      </c>
      <c r="E96" s="24"/>
      <c r="F96" s="25"/>
      <c r="G96" s="26"/>
    </row>
    <row r="97" ht="17.25" spans="1:7">
      <c r="A97" s="90"/>
      <c r="B97" s="22">
        <v>5</v>
      </c>
      <c r="C97" s="25" t="s">
        <v>141</v>
      </c>
      <c r="D97" s="23" t="s">
        <v>33</v>
      </c>
      <c r="E97" s="24"/>
      <c r="F97" s="25"/>
      <c r="G97" s="26"/>
    </row>
    <row r="98" ht="18" spans="1:7">
      <c r="A98" s="92"/>
      <c r="B98" s="42">
        <v>6</v>
      </c>
      <c r="C98" s="45" t="s">
        <v>142</v>
      </c>
      <c r="D98" s="43" t="s">
        <v>33</v>
      </c>
      <c r="E98" s="44"/>
      <c r="F98" s="45"/>
      <c r="G98" s="46"/>
    </row>
    <row r="99" ht="29.25" customHeight="1" spans="1:7">
      <c r="A99" s="82" t="s">
        <v>143</v>
      </c>
      <c r="B99" s="95">
        <v>1</v>
      </c>
      <c r="C99" s="72" t="s">
        <v>144</v>
      </c>
      <c r="D99" s="55" t="s">
        <v>31</v>
      </c>
      <c r="E99" s="96"/>
      <c r="F99" s="72"/>
      <c r="G99" s="97"/>
    </row>
    <row r="100" ht="43.5" customHeight="1" spans="1:7">
      <c r="A100" s="81" t="s">
        <v>145</v>
      </c>
      <c r="B100" s="87">
        <v>1</v>
      </c>
      <c r="C100" s="60" t="s">
        <v>146</v>
      </c>
      <c r="D100" s="94" t="s">
        <v>31</v>
      </c>
      <c r="E100" s="88"/>
      <c r="F100" s="60"/>
      <c r="G100" s="98"/>
    </row>
    <row r="101" ht="37.5" customHeight="1" spans="1:7">
      <c r="A101" s="89" t="s">
        <v>147</v>
      </c>
      <c r="B101" s="15">
        <v>1</v>
      </c>
      <c r="C101" s="99" t="s">
        <v>148</v>
      </c>
      <c r="D101" s="16" t="s">
        <v>33</v>
      </c>
      <c r="E101" s="18"/>
      <c r="F101" s="99"/>
      <c r="G101" s="100"/>
    </row>
    <row r="102" ht="36" customHeight="1" spans="1:7">
      <c r="A102" s="90"/>
      <c r="B102" s="22">
        <v>2</v>
      </c>
      <c r="C102" s="101" t="s">
        <v>149</v>
      </c>
      <c r="D102" s="35" t="s">
        <v>31</v>
      </c>
      <c r="E102" s="24"/>
      <c r="F102" s="101"/>
      <c r="G102" s="102"/>
    </row>
    <row r="103" ht="38.25" customHeight="1" spans="1:7">
      <c r="A103" s="90"/>
      <c r="B103" s="22">
        <v>3</v>
      </c>
      <c r="C103" s="101" t="s">
        <v>150</v>
      </c>
      <c r="D103" s="35" t="s">
        <v>31</v>
      </c>
      <c r="E103" s="24"/>
      <c r="F103" s="101"/>
      <c r="G103" s="102"/>
    </row>
    <row r="104" customHeight="1" spans="1:7">
      <c r="A104" s="90"/>
      <c r="B104" s="22">
        <v>4</v>
      </c>
      <c r="C104" s="101" t="s">
        <v>151</v>
      </c>
      <c r="D104" s="35" t="s">
        <v>31</v>
      </c>
      <c r="E104" s="24"/>
      <c r="F104" s="101"/>
      <c r="G104" s="102"/>
    </row>
    <row r="105" customHeight="1" spans="1:7">
      <c r="A105" s="90"/>
      <c r="B105" s="22">
        <v>5</v>
      </c>
      <c r="C105" s="101" t="s">
        <v>152</v>
      </c>
      <c r="D105" s="35" t="s">
        <v>31</v>
      </c>
      <c r="E105" s="24"/>
      <c r="F105" s="101"/>
      <c r="G105" s="102"/>
    </row>
    <row r="106" ht="90" customHeight="1" spans="1:7">
      <c r="A106" s="92"/>
      <c r="B106" s="42">
        <v>6</v>
      </c>
      <c r="C106" s="103" t="s">
        <v>153</v>
      </c>
      <c r="D106" s="35" t="s">
        <v>31</v>
      </c>
      <c r="E106" s="44"/>
      <c r="F106" s="104"/>
      <c r="G106" s="105"/>
    </row>
    <row r="107" ht="45.75" customHeight="1" spans="1:7">
      <c r="A107" s="106" t="s">
        <v>154</v>
      </c>
      <c r="B107" s="83">
        <v>1</v>
      </c>
      <c r="C107" s="107" t="s">
        <v>155</v>
      </c>
      <c r="D107" s="108" t="s">
        <v>33</v>
      </c>
      <c r="E107" s="85"/>
      <c r="F107" s="107"/>
      <c r="G107" s="109"/>
    </row>
    <row r="108" ht="43.5" customHeight="1" spans="1:7">
      <c r="A108" s="92"/>
      <c r="B108" s="42">
        <v>2</v>
      </c>
      <c r="C108" s="104" t="s">
        <v>156</v>
      </c>
      <c r="D108" s="43" t="s">
        <v>33</v>
      </c>
      <c r="E108" s="44"/>
      <c r="F108" s="104"/>
      <c r="G108" s="105"/>
    </row>
    <row r="109" customHeight="1" spans="1:7">
      <c r="A109" s="110"/>
      <c r="B109" s="111"/>
      <c r="C109" s="112"/>
      <c r="D109" s="112"/>
      <c r="E109" s="113"/>
      <c r="F109" s="112"/>
      <c r="G109" s="112"/>
    </row>
    <row r="110" customHeight="1" spans="1:7">
      <c r="A110" s="110"/>
      <c r="B110" s="111"/>
      <c r="C110" s="112"/>
      <c r="D110" s="112"/>
      <c r="E110" s="113"/>
      <c r="F110" s="112"/>
      <c r="G110" s="112"/>
    </row>
    <row r="111" customHeight="1" spans="1:7">
      <c r="A111" s="110"/>
      <c r="B111" s="111"/>
      <c r="C111" s="112"/>
      <c r="D111" s="112"/>
      <c r="E111" s="113"/>
      <c r="F111" s="112"/>
      <c r="G111" s="112"/>
    </row>
    <row r="112" customHeight="1" spans="1:7">
      <c r="A112" s="110"/>
      <c r="B112" s="111"/>
      <c r="C112" s="112"/>
      <c r="D112" s="112"/>
      <c r="E112" s="113"/>
      <c r="F112" s="112"/>
      <c r="G112" s="112"/>
    </row>
    <row r="113" customHeight="1" spans="1:7">
      <c r="A113" s="110"/>
      <c r="B113" s="111"/>
      <c r="C113" s="112"/>
      <c r="D113" s="112"/>
      <c r="E113" s="113"/>
      <c r="F113" s="112"/>
      <c r="G113" s="112"/>
    </row>
    <row r="114" customHeight="1" spans="1:7">
      <c r="A114" s="110"/>
      <c r="B114" s="111"/>
      <c r="C114" s="112"/>
      <c r="D114" s="112"/>
      <c r="E114" s="113"/>
      <c r="F114" s="112"/>
      <c r="G114" s="112"/>
    </row>
    <row r="115" customHeight="1" spans="1:7">
      <c r="A115" s="110"/>
      <c r="B115" s="111"/>
      <c r="C115" s="112"/>
      <c r="D115" s="112"/>
      <c r="E115" s="113"/>
      <c r="F115" s="112"/>
      <c r="G115" s="112"/>
    </row>
    <row r="116" customHeight="1" spans="1:7">
      <c r="A116" s="110"/>
      <c r="B116" s="111"/>
      <c r="C116" s="112"/>
      <c r="D116" s="112"/>
      <c r="E116" s="113"/>
      <c r="F116" s="112"/>
      <c r="G116" s="112"/>
    </row>
    <row r="117" customHeight="1" spans="1:7">
      <c r="A117" s="110"/>
      <c r="B117" s="111"/>
      <c r="C117" s="112"/>
      <c r="D117" s="112"/>
      <c r="E117" s="113"/>
      <c r="F117" s="112"/>
      <c r="G117" s="112"/>
    </row>
  </sheetData>
  <mergeCells count="21">
    <mergeCell ref="E1:F1"/>
    <mergeCell ref="A1:A2"/>
    <mergeCell ref="A3:A7"/>
    <mergeCell ref="A8:A22"/>
    <mergeCell ref="A23:A27"/>
    <mergeCell ref="A28:A39"/>
    <mergeCell ref="A40:A45"/>
    <mergeCell ref="A46:A52"/>
    <mergeCell ref="A53:A58"/>
    <mergeCell ref="A59:A65"/>
    <mergeCell ref="A66:A73"/>
    <mergeCell ref="A74:A79"/>
    <mergeCell ref="A80:A82"/>
    <mergeCell ref="A83:A86"/>
    <mergeCell ref="A87:A92"/>
    <mergeCell ref="A93:A98"/>
    <mergeCell ref="A101:A106"/>
    <mergeCell ref="A107:A108"/>
    <mergeCell ref="B1:B2"/>
    <mergeCell ref="C1:C2"/>
    <mergeCell ref="G1:G2"/>
  </mergeCells>
  <conditionalFormatting sqref="B4">
    <cfRule type="cellIs" dxfId="0" priority="21" stopIfTrue="1" operator="equal">
      <formula>"if F3=fail"</formula>
    </cfRule>
    <cfRule type="cellIs" dxfId="1" priority="22" stopIfTrue="1" operator="equal">
      <formula>"F3=""pass"""</formula>
    </cfRule>
  </conditionalFormatting>
  <conditionalFormatting sqref="E6">
    <cfRule type="cellIs" dxfId="1" priority="2" stopIfTrue="1" operator="equal">
      <formula>"pass"</formula>
    </cfRule>
    <cfRule type="cellIs" dxfId="0" priority="1" stopIfTrue="1" operator="equal">
      <formula>"fail"</formula>
    </cfRule>
  </conditionalFormatting>
  <conditionalFormatting sqref="B51">
    <cfRule type="cellIs" dxfId="0" priority="7" stopIfTrue="1" operator="equal">
      <formula>"if F3=fail"</formula>
    </cfRule>
    <cfRule type="cellIs" dxfId="1" priority="8" stopIfTrue="1" operator="equal">
      <formula>"F3=""pass"""</formula>
    </cfRule>
  </conditionalFormatting>
  <conditionalFormatting sqref="B8:B22">
    <cfRule type="cellIs" dxfId="0" priority="17" stopIfTrue="1" operator="equal">
      <formula>"if F3=fail"</formula>
    </cfRule>
    <cfRule type="cellIs" dxfId="1" priority="18" stopIfTrue="1" operator="equal">
      <formula>"F3=""pass"""</formula>
    </cfRule>
  </conditionalFormatting>
  <conditionalFormatting sqref="A3:B3 F3:G5 G6 F7:G7 B5 B7 A4 F23:G28 B24:B27 A23:B23 A8:A9 A28:B28 B40:B50 A40 A46">
    <cfRule type="cellIs" dxfId="0" priority="35" stopIfTrue="1" operator="equal">
      <formula>"if F3=fail"</formula>
    </cfRule>
    <cfRule type="cellIs" dxfId="1" priority="36" stopIfTrue="1" operator="equal">
      <formula>"F3=""pass"""</formula>
    </cfRule>
  </conditionalFormatting>
  <conditionalFormatting sqref="E3:E5 E7:E108">
    <cfRule type="cellIs" dxfId="0" priority="33" stopIfTrue="1" operator="equal">
      <formula>"fail"</formula>
    </cfRule>
    <cfRule type="cellIs" dxfId="1" priority="34" stopIfTrue="1" operator="equal">
      <formula>"pass"</formula>
    </cfRule>
  </conditionalFormatting>
  <conditionalFormatting sqref="F6 B6">
    <cfRule type="cellIs" dxfId="1" priority="4" stopIfTrue="1" operator="equal">
      <formula>"F3=""pass"""</formula>
    </cfRule>
    <cfRule type="cellIs" dxfId="0" priority="3" stopIfTrue="1" operator="equal">
      <formula>"if F3=fail"</formula>
    </cfRule>
  </conditionalFormatting>
  <dataValidations count="2">
    <dataValidation allowBlank="1" showInputMessage="1" showErrorMessage="1" sqref="E2"/>
    <dataValidation type="list" allowBlank="1" showInputMessage="1" showErrorMessage="1" sqref="E3 E4 E5 E6 E10 E11 E12 E15 E16 E17 E18 E19 E20 E21 E22 E27 E31 E32 E35 E36 E37 E38 E48 E49 E50 E51 E52 E55 E70 E71 E72 E91 E95 E105 E7:E9 E13:E14 E23:E26 E28:E30 E33:E34 E39:E45 E46:E47 E53:E54 E56:E67 E68:E69 E73:E78 E79:E82 E83:E86 E87:E90 E92:E94 E96:E100 E101:E104 E106:E108">
      <formula1>"NA,PASS,FAIL"</formula1>
    </dataValidation>
  </dataValidations>
  <pageMargins left="0.707638888888889" right="0.707638888888889" top="0.747916666666667" bottom="0.747916666666667" header="0.313888888888889" footer="0.313888888888889"/>
  <pageSetup paperSize="9" scale="99" orientation="landscape"/>
  <headerFooter alignWithMargins="0">
    <oddHeader>&amp;L&amp;G&amp;C&amp;G&amp;R秘密▲5年</oddHeader>
    <oddFooter>&amp;C全志科技版权所有，侵权必究
Copyright © 2018 by Allwinner. All rights reserved&amp;RPage &amp;P of &amp;N</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showGridLines="0" workbookViewId="0">
      <selection activeCell="A1" sqref="A1:H4"/>
    </sheetView>
  </sheetViews>
  <sheetFormatPr defaultColWidth="8.725" defaultRowHeight="13.5" outlineLevelRow="3" outlineLevelCol="7"/>
  <cols>
    <col min="2" max="2" width="4.09166666666667" customWidth="1"/>
    <col min="3" max="3" width="10.725" customWidth="1"/>
    <col min="4" max="4" width="3.63333333333333" customWidth="1"/>
    <col min="5" max="5" width="11.3666666666667" customWidth="1"/>
    <col min="8" max="8" width="88" customWidth="1"/>
  </cols>
  <sheetData>
    <row r="1" ht="99" customHeight="1" spans="1:8">
      <c r="A1" s="1" t="s">
        <v>157</v>
      </c>
      <c r="B1" s="1"/>
      <c r="C1" s="1"/>
      <c r="D1" s="1"/>
      <c r="E1" s="1"/>
      <c r="F1" s="1"/>
      <c r="G1" s="1"/>
      <c r="H1" s="1"/>
    </row>
    <row r="2" ht="30" customHeight="1" spans="1:8">
      <c r="A2" s="2"/>
      <c r="B2" s="2" t="s">
        <v>158</v>
      </c>
      <c r="C2" s="2"/>
      <c r="D2" s="2" t="s">
        <v>158</v>
      </c>
      <c r="E2" s="2"/>
      <c r="F2" s="2" t="s">
        <v>158</v>
      </c>
      <c r="G2" s="2"/>
      <c r="H2" s="2" t="s">
        <v>159</v>
      </c>
    </row>
    <row r="3" ht="22" customHeight="1" spans="1:8">
      <c r="A3" s="3" t="s">
        <v>160</v>
      </c>
      <c r="B3" s="3"/>
      <c r="C3" s="3"/>
      <c r="D3" s="3"/>
      <c r="E3" s="3"/>
      <c r="F3" s="3"/>
      <c r="G3" s="3"/>
      <c r="H3" s="3"/>
    </row>
    <row r="4" ht="251" customHeight="1" spans="1:8">
      <c r="A4" s="3"/>
      <c r="B4" s="3"/>
      <c r="C4" s="3"/>
      <c r="D4" s="3"/>
      <c r="E4" s="3"/>
      <c r="F4" s="3"/>
      <c r="G4" s="3"/>
      <c r="H4" s="3"/>
    </row>
  </sheetData>
  <mergeCells count="2">
    <mergeCell ref="A1:H1"/>
    <mergeCell ref="A3:H4"/>
  </mergeCells>
  <pageMargins left="0.75" right="0.75" top="1" bottom="1" header="0.5" footer="0.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Company>3万3</Company>
  <Application>Microsoft Excel</Application>
  <HeadingPairs>
    <vt:vector size="2" baseType="variant">
      <vt:variant>
        <vt:lpstr>工作表</vt:lpstr>
      </vt:variant>
      <vt:variant>
        <vt:i4>4</vt:i4>
      </vt:variant>
    </vt:vector>
  </HeadingPairs>
  <TitlesOfParts>
    <vt:vector size="4" baseType="lpstr">
      <vt:lpstr>Title</vt:lpstr>
      <vt:lpstr>Project</vt:lpstr>
      <vt:lpstr>Checklist</vt:lpstr>
      <vt:lpstr>声明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Administrator</cp:lastModifiedBy>
  <dcterms:created xsi:type="dcterms:W3CDTF">2006-09-16T00:00:00Z</dcterms:created>
  <dcterms:modified xsi:type="dcterms:W3CDTF">2022-06-26T14:10:58Z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