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840" windowHeight="7860" activeTab="2"/>
  </bookViews>
  <sheets>
    <sheet name="Title" sheetId="1" r:id="rId1"/>
    <sheet name="Project" sheetId="2" r:id="rId2"/>
    <sheet name="Checklist" sheetId="3" r:id="rId3"/>
    <sheet name="声明" sheetId="4" r:id="rId4"/>
  </sheets>
  <calcPr calcId="144525" concurrentCalc="0"/>
</workbook>
</file>

<file path=xl/sharedStrings.xml><?xml version="1.0" encoding="utf-8"?>
<sst xmlns="http://schemas.openxmlformats.org/spreadsheetml/2006/main" count="274" uniqueCount="161">
  <si>
    <r>
      <rPr>
        <b/>
        <sz val="16"/>
        <color indexed="48"/>
        <rFont val="宋体"/>
        <charset val="134"/>
      </rPr>
      <t xml:space="preserve">           Allwinner Technology CO.,</t>
    </r>
    <r>
      <rPr>
        <b/>
        <sz val="16"/>
        <color indexed="48"/>
        <rFont val="Times New Roman"/>
        <charset val="134"/>
      </rPr>
      <t xml:space="preserve"> Ltd</t>
    </r>
    <r>
      <rPr>
        <b/>
        <sz val="16"/>
        <color indexed="48"/>
        <rFont val="宋体"/>
        <charset val="134"/>
      </rPr>
      <t xml:space="preserve">. </t>
    </r>
    <r>
      <rPr>
        <b/>
        <sz val="14"/>
        <color indexed="48"/>
        <rFont val="宋体"/>
        <charset val="134"/>
      </rPr>
      <t xml:space="preserve">   </t>
    </r>
  </si>
  <si>
    <t>V85x原理图设计Checklist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</si>
  <si>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</si>
  <si>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</si>
  <si>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</si>
  <si>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</si>
  <si>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</si>
  <si>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</si>
  <si>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</si>
  <si>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</si>
  <si>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</si>
  <si>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</si>
  <si>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</si>
  <si>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</si>
  <si>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</si>
  <si>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</si>
  <si>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</si>
  <si>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</si>
  <si>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</si>
  <si>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</si>
  <si>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</si>
  <si>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</si>
  <si>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</si>
  <si>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</si>
  <si>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</si>
  <si>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</si>
  <si>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</si>
  <si>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</si>
  <si>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</si>
  <si>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POWER TREE</t>
  </si>
  <si>
    <t>POWER TREE红色部分电源具有默认的电压和上电时序，SOC部分的电源分配不能调整。</t>
  </si>
  <si>
    <t>必须遵守</t>
  </si>
  <si>
    <t>POWER TREE灰色部分电源默认上电为OFF,电源分配建议按照参考设计进行，减少软件适配工作。</t>
  </si>
  <si>
    <t>建议</t>
  </si>
  <si>
    <t>确保LCD/TP/SENSOR/CAMERA/AHD等外设的电压与PMIC电源电压匹配。</t>
  </si>
  <si>
    <t>XXXXX</t>
  </si>
  <si>
    <t>确保PMIC各路电源的负载能力满足外设的需求。</t>
  </si>
  <si>
    <t>POWER TREE 页请根据实际产品进行更新</t>
  </si>
  <si>
    <t>POWER 
(AXP2101)</t>
  </si>
  <si>
    <t>ACIN接到AXP2101的VBUS管脚。</t>
  </si>
  <si>
    <t>PMU的DCDC电源电感选型必须满足该路电源的电流需求，PMU部分的电容按推荐设计，不要随意更改；</t>
  </si>
  <si>
    <t>PMU外围的电阻、电容参数值不能修改。
1）AP-NMI 需要10K电阻上拉到RTC；
2）AP-RESET不需要上拉电阻，由PMU内部集成,建议预留上拉电阻默认NC；
3）PMU的I2C 无需上拉电阻，采用SOC 端IO内部上拉电阻，默认NC 方便调试；
4）PWRON对地电容100nF请勿随意去掉；</t>
  </si>
  <si>
    <t>TS PIN 为外接电池NTC电阻，若电池不带NTC电阻，此PIN接10K电阻到地。</t>
  </si>
  <si>
    <t>CHGLED为OD输出，1K电阻接到PS，低电平指示灯亮；</t>
  </si>
  <si>
    <t>BLDOIN的输入源可以为PS，也可以为DCDC1，选择DCDC1时需注意BLDO1/2的输出不能超过3.0V。建议使用DCDC1，提高电源效率。</t>
  </si>
  <si>
    <t>DLDO2的输入源为DCDC4,只有使用DDR3/DDR3L电压超过1.35V时，才可作为1.2V输出（输出能力200mA)</t>
  </si>
  <si>
    <t>VDD-SYSFB必须连接到AXP2101的DCDC3。</t>
  </si>
  <si>
    <t>DCDC1的反馈作为DC1SW的输入，走线需加粗；
DCDC4的反馈作为DLDO2的输入，走线需加粗；</t>
  </si>
  <si>
    <t>需要根据选择的前置摄像头和后拉AHD 芯片确定供电电压和时序以及电源合并。</t>
  </si>
  <si>
    <r>
      <rPr>
        <sz val="12"/>
        <rFont val="微软雅黑"/>
        <charset val="134"/>
      </rPr>
      <t>V</t>
    </r>
    <r>
      <rPr>
        <sz val="12"/>
        <rFont val="微软雅黑"/>
        <charset val="134"/>
      </rPr>
      <t>CC-PC的电压选贴电阻必须符合FLASH部分的需求。</t>
    </r>
  </si>
  <si>
    <t>VCC33-USB的电压选贴电阻根据是否有4G待机场景需求进行选择，
有USB待机需求时，VCC33-USB和VDD09-USB VCC5V-USB不能关闭（具体咨询全志FAE)。</t>
  </si>
  <si>
    <t>VCC33-WIFI/VCCIO-WIFI/VCC18-WIFI的供电电压选配确认合理无误。</t>
  </si>
  <si>
    <t>评估好各路电源的工作电压和最大工作电流，并建议在各路DCDC、LDO电源上标注清楚，以便PCB layout设计走线。</t>
  </si>
  <si>
    <t>若有其特殊待机场景或者供电需求，请列出让全志FAE确认。</t>
  </si>
  <si>
    <t>DRAM</t>
  </si>
  <si>
    <t>DRAM的原理图设计必须保持与标案参考设计相同，包含其中的元件位号、阻容器件参数值等。</t>
  </si>
  <si>
    <t>DRAM的电源供电关系必须与标案参考设计相同。</t>
  </si>
  <si>
    <t>DRAM的所使用的高精度电阻必须是1%，不能随意替用。</t>
  </si>
  <si>
    <t>DRAM的物料选型必须采用DDR支持列表里面的型号。</t>
  </si>
  <si>
    <t>特别注意DRAM 封装大小是否覆盖主流DRAM颗粒大小</t>
  </si>
  <si>
    <t>SOC</t>
  </si>
  <si>
    <t>晶振部分的电路设计必须符合参考设计，串并接电阻不能删除，并联电容不能随意更改。</t>
  </si>
  <si>
    <t>选用的晶振工作温度必须符合产品设计工作温度。</t>
  </si>
  <si>
    <t>SOC部分的电源滤波电容必须与参考设计相同，不能修改容值，也不能删减个数，需要备注靠近SOC pin放置。</t>
  </si>
  <si>
    <t>VDD-SYS的电源电压需要根据产品CPU频率和NPU频率要求确定电压，具体参数请参考硬件设计指南钟的CPU/NPU 频率电压对应表。</t>
  </si>
  <si>
    <t>VCC-RTC/VCC-PLL/AVCC等敏感电源电容靠近SOC PIN较放置</t>
  </si>
  <si>
    <t>搭配PMU AXP2101方案时，PWR-BYPASS 默认接地，不使用PMC功能</t>
  </si>
  <si>
    <t>AP-RESET、AP-NMI信号上必须接1nF下地电容。</t>
  </si>
  <si>
    <t>SOC的系统功能配置脚必须正确无误，无特殊需求可以保持与标案设计一致。</t>
  </si>
  <si>
    <t>使用内部LDOA时，注意评估供电电流不得超过50mA，超过50mA时，建议用外部LDO供电</t>
  </si>
  <si>
    <t>PC口因在启动过程中有初始化EMMC/SPI等启动介质的操作，初始化过程中IO会有高电平信号，所以不建议PC口当做指示灯、喇叭或外设供电使能等功能使用</t>
  </si>
  <si>
    <t>PF口因在启动过程中有初始化card介质的操作，初始化过程中IO会有高电平信号，所以不建议PF口当做指示灯、喇叭或外设供电使能等功能使用</t>
  </si>
  <si>
    <t>GPIO口使用时，需确保GPIO口电平匹配，若需要加上拉电阻，需保证上拉电压为其供电电压域，防止有漏电情况发生。</t>
  </si>
  <si>
    <t>FLASH</t>
  </si>
  <si>
    <t>EMMC的选贴器件必须与贴片物料符合。</t>
  </si>
  <si>
    <t>EMMC的IO电压VCC-PC必须符合实际工作电压需求。</t>
  </si>
  <si>
    <t>EMMC的data信号线在SOC端的排序不同，确认信号设计与标案保持一致。</t>
  </si>
  <si>
    <t>原理图中建议增加EMMC信号线走线的阻抗要求标注说明。</t>
  </si>
  <si>
    <t>原理图中建议标注清楚EMMC芯片的工作电压及最大工作电流。</t>
  </si>
  <si>
    <t>EMMC的物料选型必须采用EMMC支持列表里面的型号。</t>
  </si>
  <si>
    <t>如果其他物料，请联系全志FAE</t>
  </si>
  <si>
    <t>CARD</t>
  </si>
  <si>
    <t>SDC0-CLK信号需串接33R电阻，并靠近AP摆放。</t>
  </si>
  <si>
    <t>SDC0所有信号都不需要外接上拉,禁止使用外部上拉。</t>
  </si>
  <si>
    <t>SD接口所有信号需挂ESD器件，若支持SD3.0高速模式，其中CLK、CMD、DATA信号的ESD器件容抗必须小于5PF。SD2.0需小于35PF。</t>
  </si>
  <si>
    <t>Card 供电开关电路请保留。</t>
  </si>
  <si>
    <t>Card-DET信号建议串1K电阻，提高系统ESD</t>
  </si>
  <si>
    <t>建议在原理图中标注清楚TF卡信号线的走线阻抗要求，以便PCB layout设计。</t>
  </si>
  <si>
    <t>建议在原理图中标注清楚CARD电源的最大工作电流，以便PCB layout设计。</t>
  </si>
  <si>
    <t>USB</t>
  </si>
  <si>
    <t>USB0接口电源需接到PMU的VBUS管脚。</t>
  </si>
  <si>
    <t>USB接口必须挂ESD器件，USB D+/D-必须使用容抗小于5PF的ESD器件。</t>
  </si>
  <si>
    <t>USB-DP/DM建议预留共模电感位置</t>
  </si>
  <si>
    <t>USB0具有OTG功能，USB-ID的设计必须参考标案原理图设计。</t>
  </si>
  <si>
    <t>建议在原理图中标注清楚USB信号线的走线阻抗要求，以便PCB layout设计。</t>
  </si>
  <si>
    <t>建议在原理图中标注清楚USB电源的最大工作电流，以便PCB layout设计。</t>
  </si>
  <si>
    <t>WIFI/BT</t>
  </si>
  <si>
    <t>BT的PCM、UART数据流方向必须连接正确。
PCM-DOUT  ----    PCM-DIN
PCM-DIN     ----    PCM-DOUT
UART-RX      ----    UART-TX
UART-TX      ----    UART-RX
UART-RTS    ----    UART-CTS 
UART-CTS    ----    UART-RTS</t>
  </si>
  <si>
    <t>WiFi/BT的中断唤醒、控制信号请按标案设计，请勿改动。</t>
  </si>
  <si>
    <t>需确保VCC33-WIFI电源的电压与WiFi芯片的工作电压保持一致。</t>
  </si>
  <si>
    <t>WiFi的SDIO口需与PG口的电压保持一致，中断口的电压需与IO口的电压保持一致，不一致时需要加电平转换电路。</t>
  </si>
  <si>
    <t>WiFi的天线需预留π型电路，便于天线匹配调试。</t>
  </si>
  <si>
    <t>建议在原理图中标注清楚SDIO信号线的走线阻抗要求，以便PCB layout设计。</t>
  </si>
  <si>
    <t>建议在原理图中标注清楚WiFi电源的工作电压和最大工作电流，以便PCB layout设计。</t>
  </si>
  <si>
    <t>AUDIO</t>
  </si>
  <si>
    <t>VRP、VRA2、AGND的接地点汇总成一点，必须通过0R电阻到大地。</t>
  </si>
  <si>
    <t>Audio codec所有外围电阻以及电容的参数不能修改。</t>
  </si>
  <si>
    <t>所有喇叭、LINEIN、MIC接口必须接ESD器件，且靠近座子摆放。</t>
  </si>
  <si>
    <t>单喇叭的默认使用LINEOUTP信号。</t>
  </si>
  <si>
    <t>MIC单端或差分配置是否正确。</t>
  </si>
  <si>
    <t>功放的使能脚必须要有下拉电阻，推荐值为100K。</t>
  </si>
  <si>
    <t>功放电源输入建议采用参考设计进行，方便后续ESD调试。</t>
  </si>
  <si>
    <t>建议在原理图中标注清楚AUDIO部分电源的工作电压和最大工作电流，以便PCB layout设计。</t>
  </si>
  <si>
    <t>RGB/MIPI-DSI</t>
  </si>
  <si>
    <t>确保SOC端与LCD端的MIPI的信号差分对正确连接，正负不能反接，差分对之间不能调换。</t>
  </si>
  <si>
    <t>PD口RGB的信号对应关系需与mapping保持一致，不能修改。</t>
  </si>
  <si>
    <t>确保LCD的背光电路与LCD的规格匹配，反馈电路必须采用精度为1%的电阻，电流采样电阻精度必须为1%，封装满足功率需求。</t>
  </si>
  <si>
    <t>确保LCD的正负压电源与LCD的规格匹配。</t>
  </si>
  <si>
    <t>确保LCD的IO电压与SOC端的控制IO电压是否一致，若不一致，必须做电平转换处理，当前IO默认为3.3V电平。</t>
  </si>
  <si>
    <t>建议在原理图中标注清楚LCD部分电源的工作电压和最大工作电流，以便PCB layout设计。</t>
  </si>
  <si>
    <t>CTP</t>
  </si>
  <si>
    <t>CTP的I2C必须接上拉电阻,CTP与V853的IO电平必须匹配。</t>
  </si>
  <si>
    <t>使用V853的TWI1与触摸屏进行通讯，此套TWI不与其他设备通讯</t>
  </si>
  <si>
    <t>CTP的供电合理，不能存在漏电情况。</t>
  </si>
  <si>
    <t>GSENSOR</t>
  </si>
  <si>
    <t>sensor的供电及IO电平匹配必须合理。</t>
  </si>
  <si>
    <t>sensor的I2C必须接上拉电阻。</t>
  </si>
  <si>
    <r>
      <rPr>
        <sz val="12"/>
        <rFont val="微软雅黑"/>
        <charset val="134"/>
      </rPr>
      <t>同一路I</t>
    </r>
    <r>
      <rPr>
        <sz val="12"/>
        <rFont val="微软雅黑"/>
        <charset val="134"/>
      </rPr>
      <t>2C挂多个</t>
    </r>
    <r>
      <rPr>
        <sz val="12"/>
        <rFont val="微软雅黑"/>
        <charset val="134"/>
      </rPr>
      <t>sensor设备时，I2C地址不能重复。</t>
    </r>
  </si>
  <si>
    <t>sensor的供电和中断信号连接GPIO口需符合使用场景需求。</t>
  </si>
  <si>
    <t xml:space="preserve">CAMERA
</t>
  </si>
  <si>
    <r>
      <rPr>
        <sz val="12"/>
        <rFont val="微软雅黑"/>
        <charset val="134"/>
      </rPr>
      <t>Camera</t>
    </r>
    <r>
      <rPr>
        <sz val="12"/>
        <rFont val="微软雅黑"/>
        <charset val="134"/>
      </rPr>
      <t>的MCLK信号必须串接33R电阻，靠近</t>
    </r>
    <r>
      <rPr>
        <sz val="12"/>
        <rFont val="微软雅黑"/>
        <charset val="134"/>
      </rPr>
      <t>AP端摆放，</t>
    </r>
    <r>
      <rPr>
        <sz val="12"/>
        <rFont val="微软雅黑"/>
        <charset val="134"/>
      </rPr>
      <t>减少信号反射。</t>
    </r>
  </si>
  <si>
    <t>RST、STBY、CSI-SCK、CSI-SDA确保上拉到DOVDD-CSI</t>
  </si>
  <si>
    <t>CAMERA供电电源AVDD-CSI、DVDD-CSI、DOVDD-CSI在接口处必须要挂滤波电容，具体容值请参考CAMERA sensor规格书。</t>
  </si>
  <si>
    <t>AVDD-CSI为sensor内部模拟电路供电，必须独立供电，对地要加10uF电容靠近座子放置。目前推荐外挂高PSRR的LDO 供电防止低照度水纹情况。</t>
  </si>
  <si>
    <t>检查摄像头对电源是否有是否有时序要求。</t>
  </si>
  <si>
    <t>建议在原理图中标注清楚CAMERA电源的工作电压和最大工作电流，以便PCB layout设计。</t>
  </si>
  <si>
    <t>KEY</t>
  </si>
  <si>
    <t>GPADC网络的采样范围为0-1.8V，需保证任意两个按键按下时GPADC电压差必须&gt;=0.12V。</t>
  </si>
  <si>
    <t>GPADC按键阻值建议和参考设计保持一致，采用1%的高精度电阻；</t>
  </si>
  <si>
    <t>GPADC按键不使用时，也建议保留上拉电阻到AVCC;</t>
  </si>
  <si>
    <t>GPADC按键建议保留去抖电容和ESD器件。</t>
  </si>
  <si>
    <t>POWER、RESET按键建议保留去抖电容和ESD器件。</t>
  </si>
  <si>
    <t>硬件触发烧录固件的按键方式建议保留其中一种。</t>
  </si>
  <si>
    <t>DEBUG</t>
  </si>
  <si>
    <t>CUPX的UART0调试接口必须保留，RX的电阻和二极管需要保留。</t>
  </si>
  <si>
    <t>CONNECTOR</t>
  </si>
  <si>
    <t>确保原理图中所有接口的线序与外设吻合一致，如LCD、TP、KEY、CAMERA等。</t>
  </si>
  <si>
    <t>ESD</t>
  </si>
  <si>
    <t>CPU/DRAM/晶振等ESD敏感的关键器件，建议预留金属屏蔽罩。</t>
  </si>
  <si>
    <t>复位信号在靠近AP端，必须保留一个对GND的滤波电容，容值固定选择1nF。</t>
  </si>
  <si>
    <t>部分与外部直连或者裸露的接口，如speaker、MIC、耳机、USB、TF、DCIN等，必须加上ESD器件 。</t>
  </si>
  <si>
    <t>所有按键必须挂ESD器件。</t>
  </si>
  <si>
    <t>TEST系统配置脚未使用的，需悬空处理，PCB不能引出桩线。</t>
  </si>
  <si>
    <t>外接容易受到ESD干扰的接口信号线上需预留串接电阻，用于ESD debug 调试；
1）GPADC 按键功能或者光敏检测使用时，到主控间要串接K级电阻；
2）MIC IN 输入到主控端预留串接0~5.1R电阻；
3）LINE IN 输入到主控端(MIC1P/2P）增加K级分压电阻；
4）USB 端口DM/DP信号串接0电阻需要保留；</t>
  </si>
  <si>
    <t>DRC</t>
  </si>
  <si>
    <t>所有电气规格检查必须无ERROR，所有WARNING与QUESTION必须逐一确认合理，不合理的问题项需要优化处理。</t>
  </si>
  <si>
    <t>所有物理规格检查必须无ERROR，所有WARNING与QUESTION必须逐一确认合理，不合理的问题项需要优化处理。</t>
  </si>
  <si>
    <r>
      <rPr>
        <b/>
        <sz val="11"/>
        <color indexed="8"/>
        <rFont val="思源黑体 CN Normal"/>
        <charset val="134"/>
      </rPr>
      <t xml:space="preserve">著作权声明
</t>
    </r>
    <r>
      <rPr>
        <sz val="11"/>
        <color indexed="8"/>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indexed="8"/>
        <rFont val="思源黑体 CN Normal"/>
        <charset val="134"/>
      </rPr>
      <t>商标声明</t>
    </r>
  </si>
  <si>
    <t>、</t>
  </si>
  <si>
    <t>（不完全列举）均为珠海全志科技股份有限公司的商标或者注册商标。</t>
  </si>
  <si>
    <r>
      <rPr>
        <sz val="11"/>
        <color indexed="8"/>
        <rFont val="思源黑体 CN Normal"/>
        <charset val="134"/>
      </rPr>
      <t xml:space="preserve">在本文档描述的产品中出现的其它商标，产品名称，和服务名称，均由其各自所有人拥有。
</t>
    </r>
    <r>
      <rPr>
        <b/>
        <sz val="11"/>
        <color indexed="8"/>
        <rFont val="思源黑体 CN Normal"/>
        <charset val="134"/>
      </rPr>
      <t>免责声明</t>
    </r>
    <r>
      <rPr>
        <sz val="11"/>
        <color indexed="8"/>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</si>
</sst>
</file>

<file path=xl/styles.xml><?xml version="1.0" encoding="utf-8"?>
<styleSheet xmlns="http://schemas.openxmlformats.org/spreadsheetml/2006/main">
  <numFmts count="7">
    <numFmt numFmtId="176" formatCode="mm/dd/yy"/>
    <numFmt numFmtId="177" formatCode="mmmm\ d\,\ yyyy"/>
    <numFmt numFmtId="43" formatCode="_ * #,##0.00_ ;_ * \-#,##0.00_ ;_ * &quot;-&quot;??_ ;_ @_ "/>
    <numFmt numFmtId="178" formatCode="[$-409]mmmm\ d\,\ yyyy;@"/>
    <numFmt numFmtId="42" formatCode="_ &quot;￥&quot;* #,##0_ ;_ &quot;￥&quot;* \-#,##0_ ;_ &quot;￥&quot;* &quot;-&quot;_ ;_ @_ "/>
    <numFmt numFmtId="44" formatCode="_ &quot;￥&quot;* #,##0.00_ ;_ &quot;￥&quot;* \-#,##0.00_ ;_ &quot;￥&quot;* &quot;-&quot;??_ ;_ @_ "/>
    <numFmt numFmtId="41" formatCode="_ * #,##0_ ;_ * \-#,##0_ ;_ * &quot;-&quot;_ ;_ @_ "/>
  </numFmts>
  <fonts count="55">
    <font>
      <sz val="11"/>
      <color indexed="8"/>
      <name val="宋体"/>
      <charset val="134"/>
    </font>
    <font>
      <b/>
      <sz val="11"/>
      <color indexed="8"/>
      <name val="思源黑体 CN Normal"/>
      <charset val="134"/>
    </font>
    <font>
      <sz val="11"/>
      <color indexed="8"/>
      <name val="思源黑体 CN Normal"/>
      <charset val="134"/>
    </font>
    <font>
      <b/>
      <sz val="14"/>
      <name val="微软雅黑"/>
      <charset val="134"/>
    </font>
    <font>
      <b/>
      <sz val="12"/>
      <name val="微软雅黑"/>
      <charset val="134"/>
    </font>
    <font>
      <sz val="12"/>
      <name val="微软雅黑"/>
      <charset val="134"/>
    </font>
    <font>
      <sz val="12"/>
      <color indexed="8"/>
      <name val="微软雅黑"/>
      <charset val="134"/>
    </font>
    <font>
      <sz val="12"/>
      <color rgb="FF000000"/>
      <name val="微软雅黑"/>
      <charset val="134"/>
    </font>
    <font>
      <sz val="14"/>
      <name val="微软雅黑"/>
      <charset val="134"/>
    </font>
    <font>
      <b/>
      <sz val="22"/>
      <name val="微软雅黑"/>
      <charset val="134"/>
    </font>
    <font>
      <b/>
      <sz val="18"/>
      <name val="微软雅黑"/>
      <charset val="134"/>
    </font>
    <font>
      <sz val="18"/>
      <name val="宋体"/>
      <charset val="134"/>
    </font>
    <font>
      <sz val="18"/>
      <name val="新細明體"/>
      <charset val="134"/>
    </font>
    <font>
      <sz val="28"/>
      <name val="新細明體"/>
      <charset val="134"/>
    </font>
    <font>
      <sz val="14"/>
      <name val="新細明體"/>
      <charset val="134"/>
    </font>
    <font>
      <sz val="14"/>
      <name val="宋体"/>
      <charset val="134"/>
    </font>
    <font>
      <sz val="16"/>
      <name val="宋体"/>
      <charset val="134"/>
    </font>
    <font>
      <b/>
      <sz val="16"/>
      <color indexed="10"/>
      <name val="新細明體"/>
      <charset val="134"/>
    </font>
    <font>
      <sz val="14"/>
      <color indexed="10"/>
      <name val="宋体"/>
      <charset val="134"/>
    </font>
    <font>
      <sz val="18"/>
      <color indexed="8"/>
      <name val="宋体"/>
      <charset val="134"/>
    </font>
    <font>
      <sz val="10"/>
      <name val="Arial"/>
      <charset val="134"/>
    </font>
    <font>
      <b/>
      <sz val="16"/>
      <color indexed="48"/>
      <name val="宋体"/>
      <charset val="134"/>
    </font>
    <font>
      <b/>
      <i/>
      <sz val="12"/>
      <name val="Arial"/>
      <charset val="134"/>
    </font>
    <font>
      <b/>
      <sz val="26"/>
      <name val="宋体"/>
      <charset val="134"/>
    </font>
    <font>
      <b/>
      <sz val="16"/>
      <name val="Arial"/>
      <charset val="134"/>
    </font>
    <font>
      <b/>
      <sz val="12"/>
      <name val="Arial"/>
      <charset val="134"/>
    </font>
    <font>
      <b/>
      <u/>
      <sz val="12"/>
      <color indexed="8"/>
      <name val="Arial"/>
      <charset val="134"/>
    </font>
    <font>
      <sz val="12"/>
      <name val="Arial"/>
      <charset val="134"/>
    </font>
    <font>
      <sz val="10"/>
      <color indexed="42"/>
      <name val="Arial"/>
      <charset val="134"/>
    </font>
    <font>
      <sz val="11"/>
      <color theme="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sz val="12"/>
      <name val="宋体"/>
      <charset val="134"/>
    </font>
    <font>
      <sz val="11"/>
      <color rgb="FF9C0006"/>
      <name val="宋体"/>
      <charset val="0"/>
      <scheme val="minor"/>
    </font>
    <font>
      <sz val="12"/>
      <name val="新細明體"/>
      <charset val="134"/>
    </font>
    <font>
      <sz val="11"/>
      <color rgb="FF006100"/>
      <name val="宋体"/>
      <charset val="0"/>
      <scheme val="minor"/>
    </font>
    <font>
      <b/>
      <sz val="11"/>
      <color rgb="FFFFFFFF"/>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i/>
      <sz val="11"/>
      <color rgb="FF7F7F7F"/>
      <name val="宋体"/>
      <charset val="0"/>
      <scheme val="minor"/>
    </font>
    <font>
      <b/>
      <sz val="11"/>
      <color rgb="FF3F3F3F"/>
      <name val="宋体"/>
      <charset val="0"/>
      <scheme val="minor"/>
    </font>
    <font>
      <b/>
      <sz val="11"/>
      <color rgb="FFFA7D00"/>
      <name val="宋体"/>
      <charset val="0"/>
      <scheme val="minor"/>
    </font>
    <font>
      <sz val="11"/>
      <color rgb="FF9C6500"/>
      <name val="宋体"/>
      <charset val="0"/>
      <scheme val="minor"/>
    </font>
    <font>
      <sz val="9"/>
      <name val="宋体"/>
      <charset val="134"/>
    </font>
    <font>
      <u/>
      <sz val="10"/>
      <color indexed="12"/>
      <name val="Arial"/>
      <charset val="134"/>
    </font>
    <font>
      <b/>
      <sz val="16"/>
      <color indexed="48"/>
      <name val="Times New Roman"/>
      <charset val="134"/>
    </font>
    <font>
      <b/>
      <sz val="14"/>
      <color indexed="48"/>
      <name val="宋体"/>
      <charset val="134"/>
    </font>
  </fonts>
  <fills count="34">
    <fill>
      <patternFill patternType="none"/>
    </fill>
    <fill>
      <patternFill patternType="gray125"/>
    </fill>
    <fill>
      <patternFill patternType="solid">
        <fgColor indexed="44"/>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7"/>
        <bgColor indexed="64"/>
      </patternFill>
    </fill>
    <fill>
      <patternFill patternType="solid">
        <fgColor theme="6"/>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s>
  <borders count="53">
    <border>
      <left/>
      <right/>
      <top/>
      <bottom/>
      <diagonal/>
    </border>
    <border>
      <left style="medium">
        <color auto="1"/>
      </left>
      <right style="medium">
        <color auto="1"/>
      </right>
      <top style="medium">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auto="1"/>
      </right>
      <top/>
      <bottom/>
      <diagonal/>
    </border>
    <border>
      <left style="thin">
        <color rgb="FF000000"/>
      </left>
      <right style="thin">
        <color rgb="FF000000"/>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bottom style="medium">
        <color auto="1"/>
      </bottom>
      <diagonal/>
    </border>
    <border>
      <left style="thin">
        <color auto="1"/>
      </left>
      <right style="medium">
        <color auto="1"/>
      </right>
      <top/>
      <bottom style="thin">
        <color auto="1"/>
      </bottom>
      <diagonal/>
    </border>
    <border>
      <left style="thin">
        <color auto="1"/>
      </left>
      <right style="medium">
        <color auto="1"/>
      </right>
      <top/>
      <bottom style="medium">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29" fillId="0" borderId="0" applyFont="0" applyFill="0" applyBorder="0" applyAlignment="0" applyProtection="0">
      <alignment vertical="center"/>
    </xf>
    <xf numFmtId="0" fontId="31" fillId="18" borderId="0" applyNumberFormat="0" applyBorder="0" applyAlignment="0" applyProtection="0">
      <alignment vertical="center"/>
    </xf>
    <xf numFmtId="0" fontId="43" fillId="15" borderId="5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1" fillId="11" borderId="0" applyNumberFormat="0" applyBorder="0" applyAlignment="0" applyProtection="0">
      <alignment vertical="center"/>
    </xf>
    <xf numFmtId="0" fontId="36" fillId="7" borderId="0" applyNumberFormat="0" applyBorder="0" applyAlignment="0" applyProtection="0">
      <alignment vertical="center"/>
    </xf>
    <xf numFmtId="43" fontId="29" fillId="0" borderId="0" applyFont="0" applyFill="0" applyBorder="0" applyAlignment="0" applyProtection="0">
      <alignment vertical="center"/>
    </xf>
    <xf numFmtId="0" fontId="35" fillId="0" borderId="0">
      <alignment vertical="center"/>
    </xf>
    <xf numFmtId="0" fontId="32" fillId="17" borderId="0" applyNumberFormat="0" applyBorder="0" applyAlignment="0" applyProtection="0">
      <alignment vertical="center"/>
    </xf>
    <xf numFmtId="0" fontId="30" fillId="0" borderId="0" applyNumberFormat="0" applyFill="0" applyBorder="0" applyAlignment="0" applyProtection="0">
      <alignment vertical="center"/>
    </xf>
    <xf numFmtId="9" fontId="29" fillId="0" borderId="0" applyFont="0" applyFill="0" applyBorder="0" applyAlignment="0" applyProtection="0">
      <alignment vertical="center"/>
    </xf>
    <xf numFmtId="0" fontId="46" fillId="0" borderId="0" applyNumberFormat="0" applyFill="0" applyBorder="0" applyAlignment="0" applyProtection="0">
      <alignment vertical="center"/>
    </xf>
    <xf numFmtId="0" fontId="29" fillId="3" borderId="45" applyNumberFormat="0" applyFont="0" applyAlignment="0" applyProtection="0">
      <alignment vertical="center"/>
    </xf>
    <xf numFmtId="0" fontId="32" fillId="22" borderId="0" applyNumberFormat="0" applyBorder="0" applyAlignment="0" applyProtection="0">
      <alignment vertical="center"/>
    </xf>
    <xf numFmtId="0" fontId="33"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5" fillId="0" borderId="49" applyNumberFormat="0" applyFill="0" applyAlignment="0" applyProtection="0">
      <alignment vertical="center"/>
    </xf>
    <xf numFmtId="0" fontId="41" fillId="0" borderId="49" applyNumberFormat="0" applyFill="0" applyAlignment="0" applyProtection="0">
      <alignment vertical="center"/>
    </xf>
    <xf numFmtId="0" fontId="32" fillId="27" borderId="0" applyNumberFormat="0" applyBorder="0" applyAlignment="0" applyProtection="0">
      <alignment vertical="center"/>
    </xf>
    <xf numFmtId="0" fontId="33" fillId="0" borderId="46" applyNumberFormat="0" applyFill="0" applyAlignment="0" applyProtection="0">
      <alignment vertical="center"/>
    </xf>
    <xf numFmtId="0" fontId="32" fillId="21" borderId="0" applyNumberFormat="0" applyBorder="0" applyAlignment="0" applyProtection="0">
      <alignment vertical="center"/>
    </xf>
    <xf numFmtId="0" fontId="48" fillId="26" borderId="52" applyNumberFormat="0" applyAlignment="0" applyProtection="0">
      <alignment vertical="center"/>
    </xf>
    <xf numFmtId="0" fontId="49" fillId="26" borderId="50" applyNumberFormat="0" applyAlignment="0" applyProtection="0">
      <alignment vertical="center"/>
    </xf>
    <xf numFmtId="0" fontId="39" fillId="10" borderId="47" applyNumberFormat="0" applyAlignment="0" applyProtection="0">
      <alignment vertical="center"/>
    </xf>
    <xf numFmtId="0" fontId="31" fillId="30" borderId="0" applyNumberFormat="0" applyBorder="0" applyAlignment="0" applyProtection="0">
      <alignment vertical="center"/>
    </xf>
    <xf numFmtId="0" fontId="32" fillId="25" borderId="0" applyNumberFormat="0" applyBorder="0" applyAlignment="0" applyProtection="0">
      <alignment vertical="center"/>
    </xf>
    <xf numFmtId="0" fontId="44" fillId="0" borderId="51" applyNumberFormat="0" applyFill="0" applyAlignment="0" applyProtection="0">
      <alignment vertical="center"/>
    </xf>
    <xf numFmtId="0" fontId="40" fillId="0" borderId="48" applyNumberFormat="0" applyFill="0" applyAlignment="0" applyProtection="0">
      <alignment vertical="center"/>
    </xf>
    <xf numFmtId="0" fontId="38" fillId="9" borderId="0" applyNumberFormat="0" applyBorder="0" applyAlignment="0" applyProtection="0">
      <alignment vertical="center"/>
    </xf>
    <xf numFmtId="0" fontId="50" fillId="33" borderId="0" applyNumberFormat="0" applyBorder="0" applyAlignment="0" applyProtection="0">
      <alignment vertical="center"/>
    </xf>
    <xf numFmtId="0" fontId="31" fillId="20" borderId="0" applyNumberFormat="0" applyBorder="0" applyAlignment="0" applyProtection="0">
      <alignment vertical="center"/>
    </xf>
    <xf numFmtId="0" fontId="32" fillId="6" borderId="0" applyNumberFormat="0" applyBorder="0" applyAlignment="0" applyProtection="0">
      <alignment vertical="center"/>
    </xf>
    <xf numFmtId="0" fontId="31" fillId="19" borderId="0" applyNumberFormat="0" applyBorder="0" applyAlignment="0" applyProtection="0">
      <alignment vertical="center"/>
    </xf>
    <xf numFmtId="0" fontId="31" fillId="24" borderId="0" applyNumberFormat="0" applyBorder="0" applyAlignment="0" applyProtection="0">
      <alignment vertical="center"/>
    </xf>
    <xf numFmtId="0" fontId="31" fillId="5" borderId="0" applyNumberFormat="0" applyBorder="0" applyAlignment="0" applyProtection="0">
      <alignment vertical="center"/>
    </xf>
    <xf numFmtId="0" fontId="37" fillId="0" borderId="0">
      <alignment vertical="center"/>
    </xf>
    <xf numFmtId="0" fontId="31" fillId="32" borderId="0" applyNumberFormat="0" applyBorder="0" applyAlignment="0" applyProtection="0">
      <alignment vertical="center"/>
    </xf>
    <xf numFmtId="0" fontId="32" fillId="14" borderId="0" applyNumberFormat="0" applyBorder="0" applyAlignment="0" applyProtection="0">
      <alignment vertical="center"/>
    </xf>
    <xf numFmtId="0" fontId="32" fillId="13" borderId="0" applyNumberFormat="0" applyBorder="0" applyAlignment="0" applyProtection="0">
      <alignment vertical="center"/>
    </xf>
    <xf numFmtId="0" fontId="31" fillId="4" borderId="0" applyNumberFormat="0" applyBorder="0" applyAlignment="0" applyProtection="0">
      <alignment vertical="center"/>
    </xf>
    <xf numFmtId="0" fontId="31" fillId="8" borderId="0" applyNumberFormat="0" applyBorder="0" applyAlignment="0" applyProtection="0">
      <alignment vertical="center"/>
    </xf>
    <xf numFmtId="0" fontId="32" fillId="31" borderId="0" applyNumberFormat="0" applyBorder="0" applyAlignment="0" applyProtection="0">
      <alignment vertical="center"/>
    </xf>
    <xf numFmtId="0" fontId="31" fillId="29" borderId="0" applyNumberFormat="0" applyBorder="0" applyAlignment="0" applyProtection="0">
      <alignment vertical="center"/>
    </xf>
    <xf numFmtId="0" fontId="32" fillId="16" borderId="0" applyNumberFormat="0" applyBorder="0" applyAlignment="0" applyProtection="0">
      <alignment vertical="center"/>
    </xf>
    <xf numFmtId="0" fontId="32" fillId="28" borderId="0" applyNumberFormat="0" applyBorder="0" applyAlignment="0" applyProtection="0">
      <alignment vertical="center"/>
    </xf>
    <xf numFmtId="0" fontId="31" fillId="23" borderId="0" applyNumberFormat="0" applyBorder="0" applyAlignment="0" applyProtection="0">
      <alignment vertical="center"/>
    </xf>
    <xf numFmtId="0" fontId="32" fillId="12" borderId="0" applyNumberFormat="0" applyBorder="0" applyAlignment="0" applyProtection="0">
      <alignment vertical="center"/>
    </xf>
    <xf numFmtId="0" fontId="20" fillId="0" borderId="0">
      <alignment vertical="center"/>
    </xf>
    <xf numFmtId="0" fontId="51" fillId="0" borderId="0">
      <alignment vertical="center"/>
    </xf>
    <xf numFmtId="0" fontId="52" fillId="0" borderId="0">
      <alignment vertical="center"/>
    </xf>
  </cellStyleXfs>
  <cellXfs count="176">
    <xf numFmtId="0" fontId="0" fillId="0" borderId="0" xfId="0" applyAlignment="1"/>
    <xf numFmtId="0" fontId="1" fillId="0" borderId="0" xfId="0" applyFont="1" applyFill="1" applyAlignment="1">
      <alignment horizontal="justify" vertical="top" wrapText="1"/>
    </xf>
    <xf numFmtId="0" fontId="2" fillId="0" borderId="0" xfId="0" applyFont="1" applyFill="1" applyAlignment="1">
      <alignment horizontal="justify" wrapText="1"/>
    </xf>
    <xf numFmtId="0" fontId="2" fillId="0" borderId="0" xfId="0" applyFont="1" applyFill="1" applyAlignment="1">
      <alignment horizontal="left" vertical="top" wrapText="1"/>
    </xf>
    <xf numFmtId="0" fontId="0" fillId="0" borderId="0" xfId="0" applyAlignment="1">
      <alignment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2" borderId="5" xfId="9" applyFont="1" applyFill="1" applyBorder="1" applyAlignment="1">
      <alignment horizontal="center" vertical="center" wrapText="1"/>
    </xf>
    <xf numFmtId="0" fontId="3" fillId="2" borderId="1" xfId="9" applyFont="1" applyFill="1" applyBorder="1" applyAlignment="1">
      <alignment horizontal="center" vertical="center" wrapText="1"/>
    </xf>
    <xf numFmtId="0" fontId="4" fillId="0" borderId="6" xfId="0" applyNumberFormat="1" applyFont="1" applyBorder="1" applyAlignment="1">
      <alignment horizontal="center" vertical="center" wrapText="1"/>
    </xf>
    <xf numFmtId="0" fontId="5" fillId="0" borderId="7" xfId="0" applyNumberFormat="1" applyFont="1" applyBorder="1" applyAlignment="1">
      <alignment horizontal="center" vertical="center" wrapText="1"/>
    </xf>
    <xf numFmtId="0" fontId="5" fillId="0" borderId="7" xfId="39" applyFont="1" applyBorder="1" applyAlignment="1">
      <alignment vertical="center" wrapText="1" shrinkToFit="1"/>
    </xf>
    <xf numFmtId="0" fontId="5" fillId="0" borderId="7" xfId="39" applyFont="1" applyFill="1" applyBorder="1" applyAlignment="1">
      <alignment horizontal="left" vertical="center" wrapText="1" shrinkToFit="1"/>
    </xf>
    <xf numFmtId="0" fontId="5"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4" fillId="0" borderId="9" xfId="0" applyNumberFormat="1" applyFont="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0" xfId="39" applyFont="1" applyBorder="1" applyAlignment="1">
      <alignment vertical="center" wrapText="1" shrinkToFit="1"/>
    </xf>
    <xf numFmtId="0" fontId="5" fillId="0" borderId="10" xfId="0" applyFont="1" applyBorder="1" applyAlignment="1">
      <alignment horizontal="center"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4" fillId="0" borderId="12" xfId="0" applyNumberFormat="1" applyFont="1" applyBorder="1" applyAlignment="1">
      <alignment horizontal="center" vertical="center" wrapText="1"/>
    </xf>
    <xf numFmtId="0" fontId="5" fillId="0" borderId="13" xfId="0" applyNumberFormat="1" applyFont="1" applyBorder="1" applyAlignment="1">
      <alignment horizontal="center" vertical="center" wrapText="1"/>
    </xf>
    <xf numFmtId="0" fontId="5" fillId="0" borderId="13" xfId="39" applyFont="1" applyBorder="1" applyAlignment="1">
      <alignment vertical="center" wrapText="1" shrinkToFit="1"/>
    </xf>
    <xf numFmtId="0" fontId="5" fillId="0" borderId="13" xfId="0" applyFont="1" applyBorder="1" applyAlignment="1">
      <alignment horizontal="center"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49" fontId="4" fillId="0" borderId="6" xfId="0" applyNumberFormat="1" applyFont="1" applyBorder="1" applyAlignment="1">
      <alignment horizontal="center" vertical="center" wrapText="1"/>
    </xf>
    <xf numFmtId="49" fontId="4" fillId="0" borderId="9" xfId="0" applyNumberFormat="1" applyFont="1" applyBorder="1" applyAlignment="1">
      <alignment horizontal="center" vertical="center" wrapText="1"/>
    </xf>
    <xf numFmtId="0" fontId="5" fillId="0" borderId="10" xfId="39" applyFont="1" applyFill="1" applyBorder="1" applyAlignment="1">
      <alignment horizontal="left" vertical="center" wrapText="1" shrinkToFit="1"/>
    </xf>
    <xf numFmtId="0" fontId="6" fillId="0" borderId="10" xfId="0" applyFont="1" applyBorder="1" applyAlignment="1">
      <alignment horizontal="left" vertical="center" wrapText="1"/>
    </xf>
    <xf numFmtId="0" fontId="6" fillId="0" borderId="10" xfId="0" applyFont="1" applyBorder="1" applyAlignment="1">
      <alignment vertical="center" wrapText="1"/>
    </xf>
    <xf numFmtId="49" fontId="4" fillId="0" borderId="12" xfId="0" applyNumberFormat="1" applyFont="1" applyBorder="1" applyAlignment="1">
      <alignment horizontal="center" vertical="center" wrapText="1"/>
    </xf>
    <xf numFmtId="0" fontId="6" fillId="0" borderId="13" xfId="0" applyFont="1" applyBorder="1" applyAlignment="1">
      <alignment horizontal="left" vertical="center" wrapText="1"/>
    </xf>
    <xf numFmtId="0" fontId="5" fillId="0" borderId="13" xfId="39" applyFont="1" applyFill="1" applyBorder="1" applyAlignment="1">
      <alignment horizontal="left" vertical="center" wrapText="1" shrinkToFit="1"/>
    </xf>
    <xf numFmtId="49" fontId="4" fillId="0" borderId="15" xfId="0" applyNumberFormat="1" applyFont="1" applyBorder="1" applyAlignment="1">
      <alignment horizontal="center" vertical="center" wrapText="1"/>
    </xf>
    <xf numFmtId="0" fontId="5" fillId="0" borderId="16" xfId="0" applyNumberFormat="1" applyFont="1" applyBorder="1" applyAlignment="1">
      <alignment horizontal="center" vertical="center" wrapText="1"/>
    </xf>
    <xf numFmtId="0" fontId="5" fillId="0" borderId="16" xfId="39" applyFont="1" applyBorder="1" applyAlignment="1">
      <alignment vertical="center" wrapText="1" shrinkToFit="1"/>
    </xf>
    <xf numFmtId="0" fontId="5" fillId="0" borderId="16" xfId="0" applyFont="1" applyBorder="1" applyAlignment="1">
      <alignment horizontal="center"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49" fontId="4" fillId="0" borderId="18"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5" fillId="0" borderId="7" xfId="39" applyFont="1" applyFill="1" applyBorder="1" applyAlignment="1">
      <alignment vertical="center" wrapText="1" shrinkToFit="1"/>
    </xf>
    <xf numFmtId="0" fontId="5" fillId="0" borderId="7" xfId="0"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0" xfId="39" applyFont="1" applyFill="1" applyBorder="1" applyAlignment="1">
      <alignment vertical="center" wrapText="1" shrinkToFit="1"/>
    </xf>
    <xf numFmtId="0" fontId="5" fillId="0" borderId="10" xfId="0" applyFont="1" applyFill="1" applyBorder="1" applyAlignment="1">
      <alignment horizontal="center" vertical="center" wrapText="1"/>
    </xf>
    <xf numFmtId="0" fontId="5" fillId="0" borderId="20" xfId="39" applyFont="1" applyFill="1" applyBorder="1" applyAlignment="1">
      <alignment horizontal="left" vertical="center" wrapText="1" shrinkToFit="1"/>
    </xf>
    <xf numFmtId="0" fontId="7" fillId="0" borderId="21" xfId="0" applyFont="1" applyBorder="1" applyAlignment="1">
      <alignment vertical="center" wrapText="1"/>
    </xf>
    <xf numFmtId="0" fontId="7" fillId="0" borderId="22" xfId="0" applyFont="1" applyBorder="1" applyAlignment="1">
      <alignment horizontal="left" vertical="center" wrapText="1"/>
    </xf>
    <xf numFmtId="0" fontId="5" fillId="0" borderId="10" xfId="0" applyFont="1" applyFill="1" applyBorder="1" applyAlignment="1">
      <alignment vertical="top" wrapText="1"/>
    </xf>
    <xf numFmtId="0" fontId="5" fillId="0" borderId="23" xfId="0" applyFont="1" applyFill="1" applyBorder="1" applyAlignment="1">
      <alignment horizontal="center" vertical="center" wrapText="1"/>
    </xf>
    <xf numFmtId="0" fontId="5" fillId="0" borderId="23" xfId="0" applyFont="1" applyBorder="1" applyAlignment="1">
      <alignment vertical="center" wrapText="1"/>
    </xf>
    <xf numFmtId="49" fontId="4" fillId="0" borderId="19" xfId="0" applyNumberFormat="1" applyFont="1" applyFill="1" applyBorder="1" applyAlignment="1">
      <alignment horizontal="center" vertical="center" wrapText="1"/>
    </xf>
    <xf numFmtId="0" fontId="7" fillId="0" borderId="24" xfId="0" applyFont="1" applyBorder="1" applyAlignment="1">
      <alignment horizontal="left" vertical="center" wrapText="1"/>
    </xf>
    <xf numFmtId="0" fontId="5" fillId="0" borderId="23" xfId="0" applyFont="1" applyFill="1" applyBorder="1" applyAlignment="1">
      <alignment horizontal="center" vertical="center" wrapText="1"/>
    </xf>
    <xf numFmtId="0" fontId="5" fillId="0" borderId="23" xfId="0" applyFont="1" applyBorder="1" applyAlignment="1">
      <alignment vertical="center" wrapText="1"/>
    </xf>
    <xf numFmtId="0" fontId="5" fillId="0" borderId="14" xfId="0" applyFont="1" applyBorder="1" applyAlignment="1">
      <alignment vertical="center" wrapText="1"/>
    </xf>
    <xf numFmtId="0" fontId="7" fillId="0" borderId="21" xfId="0" applyFont="1" applyBorder="1" applyAlignment="1">
      <alignment horizontal="left" vertical="center" wrapText="1"/>
    </xf>
    <xf numFmtId="49" fontId="4" fillId="0" borderId="25" xfId="0" applyNumberFormat="1" applyFont="1" applyFill="1" applyBorder="1" applyAlignment="1">
      <alignment horizontal="center" vertical="center" wrapText="1"/>
    </xf>
    <xf numFmtId="0" fontId="5" fillId="0" borderId="20" xfId="0" applyNumberFormat="1" applyFont="1" applyFill="1" applyBorder="1" applyAlignment="1">
      <alignment horizontal="center" vertical="center" wrapText="1"/>
    </xf>
    <xf numFmtId="0" fontId="5" fillId="0" borderId="26" xfId="39" applyFont="1" applyFill="1" applyBorder="1" applyAlignment="1">
      <alignment vertical="center" wrapText="1" shrinkToFit="1"/>
    </xf>
    <xf numFmtId="0" fontId="5" fillId="0" borderId="26" xfId="39" applyFont="1" applyFill="1" applyBorder="1" applyAlignment="1">
      <alignment horizontal="left" vertical="center" wrapText="1" shrinkToFit="1"/>
    </xf>
    <xf numFmtId="0" fontId="5" fillId="0" borderId="26" xfId="0" applyFont="1" applyFill="1" applyBorder="1" applyAlignment="1">
      <alignment horizontal="center" vertical="center" wrapText="1"/>
    </xf>
    <xf numFmtId="0" fontId="5" fillId="0" borderId="26" xfId="0" applyFont="1" applyBorder="1" applyAlignment="1">
      <alignment vertical="center" wrapText="1"/>
    </xf>
    <xf numFmtId="49" fontId="4" fillId="0" borderId="18" xfId="0" applyNumberFormat="1" applyFont="1" applyBorder="1" applyAlignment="1">
      <alignment horizontal="center" vertical="center" wrapText="1"/>
    </xf>
    <xf numFmtId="0" fontId="5" fillId="0" borderId="27" xfId="0" applyFont="1" applyBorder="1" applyAlignment="1">
      <alignment vertical="center" wrapText="1"/>
    </xf>
    <xf numFmtId="49" fontId="4" fillId="0" borderId="19" xfId="0" applyNumberFormat="1" applyFont="1" applyBorder="1" applyAlignment="1">
      <alignment horizontal="center" vertical="center" wrapText="1"/>
    </xf>
    <xf numFmtId="0" fontId="5" fillId="0" borderId="28" xfId="0" applyFont="1" applyBorder="1" applyAlignment="1">
      <alignment vertical="center" wrapText="1"/>
    </xf>
    <xf numFmtId="0" fontId="5" fillId="0" borderId="29" xfId="0" applyFont="1" applyBorder="1" applyAlignment="1">
      <alignment vertical="center" wrapText="1"/>
    </xf>
    <xf numFmtId="0" fontId="5" fillId="0" borderId="30" xfId="39" applyFont="1" applyBorder="1" applyAlignment="1">
      <alignment vertical="center" wrapText="1" shrinkToFit="1"/>
    </xf>
    <xf numFmtId="49" fontId="4" fillId="0" borderId="25"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5" xfId="0" applyFont="1" applyBorder="1" applyAlignment="1">
      <alignment horizontal="center" vertical="center" wrapText="1"/>
    </xf>
    <xf numFmtId="0" fontId="5" fillId="0" borderId="20" xfId="0" applyNumberFormat="1" applyFont="1" applyBorder="1" applyAlignment="1">
      <alignment horizontal="center" vertical="center" wrapText="1"/>
    </xf>
    <xf numFmtId="0" fontId="5" fillId="0" borderId="20" xfId="0" applyFont="1" applyBorder="1" applyAlignment="1">
      <alignment vertical="center" wrapText="1"/>
    </xf>
    <xf numFmtId="0" fontId="5" fillId="0" borderId="20" xfId="0" applyFont="1" applyBorder="1" applyAlignment="1">
      <alignment horizontal="center" vertical="center" wrapText="1"/>
    </xf>
    <xf numFmtId="0" fontId="5" fillId="0" borderId="31" xfId="0" applyFont="1" applyBorder="1" applyAlignment="1">
      <alignment vertical="center" wrapText="1"/>
    </xf>
    <xf numFmtId="0" fontId="5" fillId="0" borderId="23"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5" fillId="0" borderId="10" xfId="0" applyNumberFormat="1" applyFont="1" applyBorder="1" applyAlignment="1">
      <alignment horizontal="left" vertical="center" wrapText="1"/>
    </xf>
    <xf numFmtId="0" fontId="4" fillId="0" borderId="15" xfId="0" applyFont="1" applyBorder="1" applyAlignment="1">
      <alignment horizontal="center" vertical="center" wrapText="1"/>
    </xf>
    <xf numFmtId="0" fontId="6" fillId="0" borderId="0" xfId="0" applyFont="1" applyAlignment="1">
      <alignment vertical="center" wrapText="1"/>
    </xf>
    <xf numFmtId="0" fontId="5" fillId="0" borderId="23" xfId="39" applyFont="1" applyFill="1" applyBorder="1" applyAlignment="1">
      <alignment horizontal="left" vertical="center" wrapText="1" shrinkToFit="1"/>
    </xf>
    <xf numFmtId="0" fontId="5" fillId="0" borderId="26" xfId="0" applyNumberFormat="1" applyFont="1" applyBorder="1" applyAlignment="1">
      <alignment horizontal="center" vertical="center" wrapText="1"/>
    </xf>
    <xf numFmtId="0" fontId="5" fillId="0" borderId="26" xfId="0" applyFont="1" applyBorder="1" applyAlignment="1">
      <alignment horizontal="center"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6" xfId="0" applyFont="1" applyBorder="1" applyAlignment="1">
      <alignment horizontal="left" vertical="top"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4" fillId="0" borderId="34" xfId="0" applyFont="1" applyBorder="1" applyAlignment="1">
      <alignment horizontal="center" vertical="center" wrapText="1"/>
    </xf>
    <xf numFmtId="0" fontId="5" fillId="0" borderId="20" xfId="0" applyFont="1" applyBorder="1" applyAlignment="1">
      <alignment horizontal="left" vertical="center" wrapText="1"/>
    </xf>
    <xf numFmtId="0" fontId="5" fillId="0" borderId="20" xfId="39" applyFont="1" applyBorder="1" applyAlignment="1">
      <alignment vertical="center" wrapText="1" shrinkToFit="1"/>
    </xf>
    <xf numFmtId="0" fontId="5" fillId="0" borderId="31" xfId="0" applyFont="1" applyBorder="1" applyAlignment="1">
      <alignment horizontal="left" vertical="center" wrapText="1"/>
    </xf>
    <xf numFmtId="0" fontId="3" fillId="0" borderId="0" xfId="0" applyFont="1" applyBorder="1" applyAlignment="1">
      <alignment horizontal="center" wrapText="1"/>
    </xf>
    <xf numFmtId="0" fontId="8" fillId="0" borderId="0" xfId="0" applyNumberFormat="1" applyFont="1" applyBorder="1" applyAlignment="1">
      <alignment wrapText="1"/>
    </xf>
    <xf numFmtId="0" fontId="8" fillId="0" borderId="0" xfId="0" applyFont="1" applyBorder="1" applyAlignment="1">
      <alignment wrapText="1"/>
    </xf>
    <xf numFmtId="0" fontId="8" fillId="0" borderId="0" xfId="0" applyFont="1" applyBorder="1" applyAlignment="1">
      <alignment horizontal="center" wrapText="1"/>
    </xf>
    <xf numFmtId="0" fontId="9" fillId="0" borderId="35" xfId="0" applyNumberFormat="1" applyFont="1" applyFill="1" applyBorder="1" applyAlignment="1">
      <alignment horizontal="center" vertical="center"/>
    </xf>
    <xf numFmtId="0" fontId="9" fillId="0" borderId="2" xfId="0" applyNumberFormat="1" applyFont="1" applyFill="1" applyBorder="1" applyAlignment="1">
      <alignment horizontal="center" vertical="center"/>
    </xf>
    <xf numFmtId="0" fontId="10" fillId="0" borderId="36"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1" fillId="0" borderId="36" xfId="0" applyNumberFormat="1" applyFont="1" applyFill="1" applyBorder="1" applyAlignment="1">
      <alignment horizontal="left" vertical="center"/>
    </xf>
    <xf numFmtId="0" fontId="11" fillId="0" borderId="37" xfId="0" applyNumberFormat="1" applyFont="1" applyFill="1" applyBorder="1" applyAlignment="1">
      <alignment horizontal="left" vertical="center"/>
    </xf>
    <xf numFmtId="0" fontId="10" fillId="0" borderId="38" xfId="0" applyNumberFormat="1" applyFont="1" applyFill="1" applyBorder="1" applyAlignment="1">
      <alignment horizontal="center" vertical="center"/>
    </xf>
    <xf numFmtId="0" fontId="10" fillId="0" borderId="39" xfId="0" applyNumberFormat="1" applyFont="1" applyFill="1" applyBorder="1" applyAlignment="1">
      <alignment horizontal="center" vertical="center"/>
    </xf>
    <xf numFmtId="0" fontId="11" fillId="0" borderId="38" xfId="0" applyNumberFormat="1" applyFont="1" applyFill="1" applyBorder="1" applyAlignment="1">
      <alignment horizontal="left" vertical="center"/>
    </xf>
    <xf numFmtId="0" fontId="11" fillId="0" borderId="0" xfId="0" applyNumberFormat="1" applyFont="1" applyFill="1" applyAlignment="1">
      <alignment horizontal="left" vertical="center"/>
    </xf>
    <xf numFmtId="0" fontId="10" fillId="0" borderId="35"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1" fillId="0" borderId="35" xfId="0" applyNumberFormat="1" applyFont="1" applyFill="1" applyBorder="1" applyAlignment="1">
      <alignment horizontal="left" vertical="center"/>
    </xf>
    <xf numFmtId="0" fontId="11" fillId="0" borderId="2" xfId="0" applyNumberFormat="1" applyFont="1" applyFill="1" applyBorder="1" applyAlignment="1">
      <alignment horizontal="left" vertical="center"/>
    </xf>
    <xf numFmtId="0" fontId="10" fillId="0" borderId="38" xfId="0" applyNumberFormat="1" applyFont="1" applyFill="1" applyBorder="1" applyAlignment="1"/>
    <xf numFmtId="0" fontId="12" fillId="0" borderId="0" xfId="0" applyNumberFormat="1" applyFont="1" applyFill="1" applyBorder="1" applyAlignment="1"/>
    <xf numFmtId="0" fontId="13" fillId="0" borderId="38" xfId="0" applyNumberFormat="1" applyFont="1" applyFill="1" applyBorder="1" applyAlignment="1"/>
    <xf numFmtId="0" fontId="13" fillId="0" borderId="0" xfId="0" applyNumberFormat="1" applyFont="1" applyFill="1" applyBorder="1" applyAlignment="1"/>
    <xf numFmtId="0" fontId="14" fillId="0" borderId="10" xfId="0" applyNumberFormat="1" applyFont="1" applyFill="1" applyBorder="1" applyAlignment="1">
      <alignment horizontal="center"/>
    </xf>
    <xf numFmtId="0" fontId="8" fillId="0" borderId="10" xfId="0" applyNumberFormat="1" applyFont="1" applyFill="1" applyBorder="1" applyAlignment="1">
      <alignment horizontal="center"/>
    </xf>
    <xf numFmtId="0" fontId="15" fillId="0" borderId="10" xfId="0" applyNumberFormat="1" applyFont="1" applyFill="1" applyBorder="1" applyAlignment="1"/>
    <xf numFmtId="0" fontId="8" fillId="0" borderId="10" xfId="0" applyNumberFormat="1" applyFont="1" applyFill="1" applyBorder="1" applyAlignment="1"/>
    <xf numFmtId="0" fontId="14" fillId="0" borderId="10" xfId="0" applyNumberFormat="1" applyFont="1" applyFill="1" applyBorder="1" applyAlignment="1"/>
    <xf numFmtId="10" fontId="15" fillId="0" borderId="10" xfId="0" applyNumberFormat="1" applyFont="1" applyFill="1" applyBorder="1" applyAlignment="1"/>
    <xf numFmtId="0" fontId="8" fillId="0" borderId="0" xfId="0" applyNumberFormat="1" applyFont="1" applyFill="1" applyBorder="1" applyAlignment="1"/>
    <xf numFmtId="10" fontId="16" fillId="0" borderId="0" xfId="0" applyNumberFormat="1" applyFont="1" applyFill="1" applyBorder="1" applyAlignment="1"/>
    <xf numFmtId="0" fontId="17" fillId="0" borderId="40" xfId="0" applyNumberFormat="1" applyFont="1" applyFill="1" applyBorder="1" applyAlignment="1"/>
    <xf numFmtId="0" fontId="13" fillId="0" borderId="41" xfId="0" applyNumberFormat="1" applyFont="1" applyFill="1" applyBorder="1" applyAlignment="1"/>
    <xf numFmtId="0" fontId="8" fillId="0" borderId="41" xfId="0" applyNumberFormat="1" applyFont="1" applyFill="1" applyBorder="1" applyAlignment="1"/>
    <xf numFmtId="10" fontId="16" fillId="0" borderId="41" xfId="0" applyNumberFormat="1" applyFont="1" applyFill="1" applyBorder="1" applyAlignment="1"/>
    <xf numFmtId="0" fontId="18" fillId="0" borderId="38" xfId="0" applyNumberFormat="1" applyFont="1" applyFill="1" applyBorder="1" applyAlignment="1"/>
    <xf numFmtId="0" fontId="18" fillId="0" borderId="0" xfId="0" applyNumberFormat="1" applyFont="1" applyFill="1" applyBorder="1" applyAlignment="1"/>
    <xf numFmtId="0" fontId="18" fillId="0" borderId="42" xfId="0" applyNumberFormat="1" applyFont="1" applyFill="1" applyBorder="1" applyAlignment="1">
      <alignment horizontal="left" wrapText="1"/>
    </xf>
    <xf numFmtId="0" fontId="0" fillId="0" borderId="0" xfId="0" applyNumberFormat="1" applyFill="1" applyBorder="1" applyAlignment="1"/>
    <xf numFmtId="0" fontId="9" fillId="0" borderId="3" xfId="0" applyNumberFormat="1" applyFont="1" applyFill="1" applyBorder="1" applyAlignment="1">
      <alignment horizontal="center" vertical="center"/>
    </xf>
    <xf numFmtId="0" fontId="12" fillId="0" borderId="37" xfId="0" applyNumberFormat="1" applyFont="1" applyFill="1" applyBorder="1" applyAlignment="1">
      <alignment horizontal="left" vertical="center"/>
    </xf>
    <xf numFmtId="0" fontId="12" fillId="0" borderId="5" xfId="0" applyNumberFormat="1" applyFont="1" applyFill="1" applyBorder="1" applyAlignment="1">
      <alignment horizontal="left" vertical="center"/>
    </xf>
    <xf numFmtId="0" fontId="12" fillId="0" borderId="0" xfId="0" applyNumberFormat="1" applyFont="1" applyFill="1" applyAlignment="1">
      <alignment horizontal="left" vertical="center"/>
    </xf>
    <xf numFmtId="0" fontId="12" fillId="0" borderId="39" xfId="0" applyNumberFormat="1" applyFont="1" applyFill="1" applyBorder="1" applyAlignment="1">
      <alignment horizontal="left" vertical="center"/>
    </xf>
    <xf numFmtId="0" fontId="11" fillId="0" borderId="3" xfId="0" applyNumberFormat="1" applyFont="1" applyFill="1" applyBorder="1" applyAlignment="1">
      <alignment horizontal="left" vertical="center"/>
    </xf>
    <xf numFmtId="0" fontId="19" fillId="0" borderId="0" xfId="0" applyNumberFormat="1" applyFont="1" applyFill="1" applyBorder="1" applyAlignment="1"/>
    <xf numFmtId="0" fontId="19" fillId="0" borderId="39" xfId="0" applyNumberFormat="1" applyFont="1" applyFill="1" applyBorder="1" applyAlignment="1"/>
    <xf numFmtId="0" fontId="0" fillId="0" borderId="39" xfId="0" applyNumberFormat="1" applyFill="1" applyBorder="1" applyAlignment="1"/>
    <xf numFmtId="0" fontId="0" fillId="0" borderId="41" xfId="0" applyNumberFormat="1" applyFill="1" applyBorder="1" applyAlignment="1"/>
    <xf numFmtId="0" fontId="0" fillId="0" borderId="43" xfId="0" applyNumberFormat="1" applyFill="1" applyBorder="1" applyAlignment="1"/>
    <xf numFmtId="0" fontId="18" fillId="0" borderId="39" xfId="0" applyNumberFormat="1" applyFont="1" applyFill="1" applyBorder="1" applyAlignment="1"/>
    <xf numFmtId="0" fontId="18" fillId="0" borderId="44" xfId="0" applyNumberFormat="1" applyFont="1" applyFill="1" applyBorder="1" applyAlignment="1">
      <alignment horizontal="left" wrapText="1"/>
    </xf>
    <xf numFmtId="0" fontId="20" fillId="0" borderId="0" xfId="51" applyAlignment="1"/>
    <xf numFmtId="0" fontId="21" fillId="0" borderId="13" xfId="52" applyFont="1" applyFill="1" applyBorder="1" applyAlignment="1">
      <alignment horizontal="justify" vertical="center"/>
    </xf>
    <xf numFmtId="176" fontId="20" fillId="0" borderId="0" xfId="51" applyNumberFormat="1" applyFont="1" applyFill="1" applyBorder="1" applyAlignment="1"/>
    <xf numFmtId="0" fontId="22" fillId="0" borderId="13" xfId="51" applyNumberFormat="1" applyFont="1" applyFill="1" applyBorder="1" applyAlignment="1">
      <alignment horizontal="right" vertical="top"/>
    </xf>
    <xf numFmtId="0" fontId="23" fillId="0" borderId="23" xfId="51" applyNumberFormat="1" applyFont="1" applyFill="1" applyBorder="1" applyAlignment="1">
      <alignment horizontal="center" vertical="center"/>
    </xf>
    <xf numFmtId="0" fontId="24" fillId="0" borderId="23" xfId="51" applyNumberFormat="1" applyFont="1" applyFill="1" applyBorder="1" applyAlignment="1">
      <alignment horizontal="center" wrapText="1"/>
    </xf>
    <xf numFmtId="14" fontId="25" fillId="0" borderId="23" xfId="51" applyNumberFormat="1" applyFont="1" applyFill="1" applyBorder="1" applyAlignment="1">
      <alignment horizontal="center"/>
    </xf>
    <xf numFmtId="177" fontId="22" fillId="0" borderId="20" xfId="51" applyNumberFormat="1" applyFont="1" applyFill="1" applyBorder="1" applyAlignment="1">
      <alignment horizontal="right"/>
    </xf>
    <xf numFmtId="178" fontId="20" fillId="0" borderId="0" xfId="51" applyNumberFormat="1" applyFont="1" applyFill="1" applyBorder="1" applyAlignment="1"/>
    <xf numFmtId="0" fontId="26" fillId="0" borderId="23" xfId="53" applyNumberFormat="1" applyFont="1" applyFill="1" applyBorder="1" applyAlignment="1">
      <alignment horizontal="center" wrapText="1"/>
    </xf>
    <xf numFmtId="0" fontId="27" fillId="0" borderId="23" xfId="51" applyFont="1" applyFill="1" applyBorder="1" applyAlignment="1">
      <alignment horizontal="justify" vertical="top" wrapText="1"/>
    </xf>
    <xf numFmtId="0" fontId="20" fillId="0" borderId="23" xfId="51" applyFill="1" applyBorder="1" applyAlignment="1">
      <alignment horizontal="justify" vertical="top" wrapText="1"/>
    </xf>
    <xf numFmtId="0" fontId="20" fillId="0" borderId="20" xfId="51" applyFill="1" applyBorder="1" applyAlignment="1">
      <alignment horizontal="justify" vertical="top" wrapText="1"/>
    </xf>
    <xf numFmtId="0" fontId="28" fillId="0" borderId="0" xfId="51" applyNumberFormat="1" applyFont="1" applyFill="1" applyBorder="1" applyAlignment="1"/>
    <xf numFmtId="0" fontId="28" fillId="0" borderId="0" xfId="51" applyNumberFormat="1" applyFont="1" applyFill="1" applyBorder="1" applyAlignment="1">
      <alignment horizontal="left"/>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_DesignIn"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一般_Sheet1"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Title_1" xfId="51"/>
    <cellStyle name="常规_Title_2" xfId="52"/>
    <cellStyle name="超链接_Title" xfId="53"/>
  </cellStyles>
  <dxfs count="2">
    <dxf>
      <fill>
        <patternFill patternType="solid">
          <fgColor indexed="10"/>
          <bgColor indexed="10"/>
        </patternFill>
      </fill>
    </dxf>
    <dxf>
      <fill>
        <patternFill patternType="solid">
          <fgColor indexed="10"/>
          <bgColor indexed="11"/>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4" Type="http://schemas.openxmlformats.org/officeDocument/2006/relationships/image" Target="../media/image7.png"/><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152400</xdr:colOff>
      <xdr:row>0</xdr:row>
      <xdr:rowOff>95250</xdr:rowOff>
    </xdr:from>
    <xdr:to>
      <xdr:col>0</xdr:col>
      <xdr:colOff>1057910</xdr:colOff>
      <xdr:row>0</xdr:row>
      <xdr:rowOff>619125</xdr:rowOff>
    </xdr:to>
    <xdr:pic>
      <xdr:nvPicPr>
        <xdr:cNvPr id="1025" name="Picture 1"/>
        <xdr:cNvPicPr/>
      </xdr:nvPicPr>
      <xdr:blipFill>
        <a:blip r:embed="rId1">
          <a:lum/>
        </a:blip>
        <a:stretch>
          <a:fillRect/>
        </a:stretch>
      </xdr:blipFill>
      <xdr:spPr>
        <a:xfrm>
          <a:off x="152400" y="95250"/>
          <a:ext cx="905510" cy="523875"/>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9525</xdr:colOff>
      <xdr:row>1</xdr:row>
      <xdr:rowOff>0</xdr:rowOff>
    </xdr:from>
    <xdr:to>
      <xdr:col>2</xdr:col>
      <xdr:colOff>714375</xdr:colOff>
      <xdr:row>1</xdr:row>
      <xdr:rowOff>295275</xdr:rowOff>
    </xdr:to>
    <xdr:pic>
      <xdr:nvPicPr>
        <xdr:cNvPr id="2" name="图片 2" descr="Allwinner logo-上下组合-白底蓝字"/>
        <xdr:cNvPicPr>
          <a:picLocks noChangeAspect="1"/>
        </xdr:cNvPicPr>
      </xdr:nvPicPr>
      <xdr:blipFill>
        <a:blip r:embed="rId1">
          <a:lum/>
        </a:blip>
        <a:stretch>
          <a:fillRect/>
        </a:stretch>
      </xdr:blipFill>
      <xdr:spPr>
        <a:xfrm>
          <a:off x="986155" y="1257300"/>
          <a:ext cx="704850" cy="295275"/>
        </a:xfrm>
        <a:prstGeom prst="rect">
          <a:avLst/>
        </a:prstGeom>
        <a:noFill/>
        <a:ln w="9525">
          <a:noFill/>
        </a:ln>
      </xdr:spPr>
    </xdr:pic>
    <xdr:clientData/>
  </xdr:twoCellAnchor>
  <xdr:twoCellAnchor editAs="oneCell">
    <xdr:from>
      <xdr:col>4</xdr:col>
      <xdr:colOff>9525</xdr:colOff>
      <xdr:row>1</xdr:row>
      <xdr:rowOff>76200</xdr:rowOff>
    </xdr:from>
    <xdr:to>
      <xdr:col>4</xdr:col>
      <xdr:colOff>781050</xdr:colOff>
      <xdr:row>1</xdr:row>
      <xdr:rowOff>238125</xdr:rowOff>
    </xdr:to>
    <xdr:pic>
      <xdr:nvPicPr>
        <xdr:cNvPr id="3" name="图片 3" descr="Allwinner logo-中文文字-蓝字透明"/>
        <xdr:cNvPicPr>
          <a:picLocks noChangeAspect="1"/>
        </xdr:cNvPicPr>
      </xdr:nvPicPr>
      <xdr:blipFill>
        <a:blip r:embed="rId2">
          <a:lum/>
        </a:blip>
        <a:stretch>
          <a:fillRect/>
        </a:stretch>
      </xdr:blipFill>
      <xdr:spPr>
        <a:xfrm>
          <a:off x="2080260" y="1333500"/>
          <a:ext cx="771525" cy="161925"/>
        </a:xfrm>
        <a:prstGeom prst="rect">
          <a:avLst/>
        </a:prstGeom>
        <a:noFill/>
        <a:ln w="9525">
          <a:noFill/>
        </a:ln>
      </xdr:spPr>
    </xdr:pic>
    <xdr:clientData/>
  </xdr:twoCellAnchor>
  <xdr:twoCellAnchor editAs="oneCell">
    <xdr:from>
      <xdr:col>0</xdr:col>
      <xdr:colOff>9525</xdr:colOff>
      <xdr:row>1</xdr:row>
      <xdr:rowOff>0</xdr:rowOff>
    </xdr:from>
    <xdr:to>
      <xdr:col>1</xdr:col>
      <xdr:colOff>142875</xdr:colOff>
      <xdr:row>1</xdr:row>
      <xdr:rowOff>295275</xdr:rowOff>
    </xdr:to>
    <xdr:pic>
      <xdr:nvPicPr>
        <xdr:cNvPr id="4" name="图片 4" descr="Allwinner logo-图形标志-蓝字透明"/>
        <xdr:cNvPicPr>
          <a:picLocks noChangeAspect="1"/>
        </xdr:cNvPicPr>
      </xdr:nvPicPr>
      <xdr:blipFill>
        <a:blip r:embed="rId3">
          <a:lum/>
        </a:blip>
        <a:stretch>
          <a:fillRect/>
        </a:stretch>
      </xdr:blipFill>
      <xdr:spPr>
        <a:xfrm>
          <a:off x="9525" y="1257300"/>
          <a:ext cx="798195" cy="295275"/>
        </a:xfrm>
        <a:prstGeom prst="rect">
          <a:avLst/>
        </a:prstGeom>
        <a:noFill/>
        <a:ln w="9525">
          <a:noFill/>
        </a:ln>
      </xdr:spPr>
    </xdr:pic>
    <xdr:clientData/>
  </xdr:twoCellAnchor>
  <xdr:twoCellAnchor editAs="oneCell">
    <xdr:from>
      <xdr:col>5</xdr:col>
      <xdr:colOff>76200</xdr:colOff>
      <xdr:row>1</xdr:row>
      <xdr:rowOff>0</xdr:rowOff>
    </xdr:from>
    <xdr:to>
      <xdr:col>7</xdr:col>
      <xdr:colOff>28575</xdr:colOff>
      <xdr:row>1</xdr:row>
      <xdr:rowOff>323850</xdr:rowOff>
    </xdr:to>
    <xdr:pic>
      <xdr:nvPicPr>
        <xdr:cNvPr id="5" name="图片 5" descr="Allwinner Technology -blue"/>
        <xdr:cNvPicPr>
          <a:picLocks noChangeAspect="1"/>
        </xdr:cNvPicPr>
      </xdr:nvPicPr>
      <xdr:blipFill>
        <a:blip r:embed="rId4">
          <a:lum/>
        </a:blip>
        <a:srcRect l="11919" t="29926" r="16367" b="29892"/>
        <a:stretch>
          <a:fillRect/>
        </a:stretch>
      </xdr:blipFill>
      <xdr:spPr>
        <a:xfrm>
          <a:off x="3013075" y="1257300"/>
          <a:ext cx="1282065" cy="32385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87"/>
  <sheetViews>
    <sheetView showGridLines="0" workbookViewId="0">
      <selection activeCell="A7" sqref="A7"/>
    </sheetView>
  </sheetViews>
  <sheetFormatPr defaultColWidth="10" defaultRowHeight="12.75" customHeight="1" outlineLevelCol="4"/>
  <cols>
    <col min="1" max="1" width="134" style="161" customWidth="1"/>
  </cols>
  <sheetData>
    <row r="1" ht="53.25" customHeight="1" spans="1:5">
      <c r="A1" s="162" t="s">
        <v>0</v>
      </c>
      <c r="E1" s="163"/>
    </row>
    <row r="2" ht="19.5" customHeight="1" spans="1:5">
      <c r="A2" s="164"/>
      <c r="E2" s="163"/>
    </row>
    <row r="3" ht="84" customHeight="1" spans="1:1">
      <c r="A3" s="165" t="s">
        <v>1</v>
      </c>
    </row>
    <row r="4" ht="22.5" customHeight="1" spans="1:1">
      <c r="A4" s="166" t="s">
        <v>2</v>
      </c>
    </row>
    <row r="5" ht="20.1" customHeight="1" spans="1:1">
      <c r="A5" s="167">
        <v>44634</v>
      </c>
    </row>
    <row r="6" ht="24" hidden="1" customHeight="1" spans="1:4">
      <c r="A6" s="168"/>
      <c r="D6" s="169"/>
    </row>
    <row r="7" ht="94.5" customHeight="1" spans="1:1">
      <c r="A7" s="170"/>
    </row>
    <row r="8" customHeight="1" spans="1:1">
      <c r="A8" s="171" t="s">
        <v>3</v>
      </c>
    </row>
    <row r="9" customHeight="1" spans="1:1">
      <c r="A9" s="172"/>
    </row>
    <row r="10" customHeight="1" spans="1:1">
      <c r="A10" s="172"/>
    </row>
    <row r="11" customHeight="1" spans="1:1">
      <c r="A11" s="172"/>
    </row>
    <row r="12" customHeight="1" spans="1:1">
      <c r="A12" s="172"/>
    </row>
    <row r="13" customHeight="1" spans="1:1">
      <c r="A13" s="172"/>
    </row>
    <row r="14" ht="8.25" customHeight="1" spans="1:1">
      <c r="A14" s="172"/>
    </row>
    <row r="15" hidden="1" customHeight="1" spans="1:1">
      <c r="A15" s="172"/>
    </row>
    <row r="16" hidden="1" customHeight="1" spans="1:1">
      <c r="A16" s="172"/>
    </row>
    <row r="17" hidden="1" customHeight="1" spans="1:1">
      <c r="A17" s="172"/>
    </row>
    <row r="18" hidden="1" customHeight="1" spans="1:1">
      <c r="A18" s="172"/>
    </row>
    <row r="19" hidden="1" customHeight="1" spans="1:1">
      <c r="A19" s="172"/>
    </row>
    <row r="20" hidden="1" customHeight="1" spans="1:1">
      <c r="A20" s="172"/>
    </row>
    <row r="21" hidden="1" customHeight="1" spans="1:1">
      <c r="A21" s="172"/>
    </row>
    <row r="22" hidden="1" customHeight="1" spans="1:1">
      <c r="A22" s="172"/>
    </row>
    <row r="23" hidden="1" customHeight="1" spans="1:1">
      <c r="A23" s="172"/>
    </row>
    <row r="24" hidden="1" customHeight="1" spans="1:1">
      <c r="A24" s="172"/>
    </row>
    <row r="25" ht="99.75" customHeight="1" spans="1:1">
      <c r="A25" s="173"/>
    </row>
    <row r="985" ht="13.15" customHeight="1" spans="1:1">
      <c r="A985" s="174"/>
    </row>
    <row r="986" ht="13.15" customHeight="1" spans="1:1">
      <c r="A986" s="174"/>
    </row>
    <row r="987" ht="13.15" customHeight="1" spans="1:1">
      <c r="A987" s="175"/>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3"/>
  <sheetViews>
    <sheetView showGridLines="0" workbookViewId="0">
      <selection activeCell="E7" sqref="E7"/>
    </sheetView>
  </sheetViews>
  <sheetFormatPr defaultColWidth="9" defaultRowHeight="13.5"/>
  <cols>
    <col min="2" max="2" width="17.875" customWidth="1"/>
    <col min="5" max="5" width="16.875" customWidth="1"/>
    <col min="6" max="6" width="2.875" customWidth="1"/>
    <col min="7" max="7" width="2.875" hidden="1" customWidth="1"/>
    <col min="9" max="9" width="12.875" customWidth="1"/>
    <col min="13" max="13" width="17.75" customWidth="1"/>
  </cols>
  <sheetData>
    <row r="1" ht="44.25" customHeight="1" spans="1:13">
      <c r="A1" s="114" t="s">
        <v>4</v>
      </c>
      <c r="B1" s="115"/>
      <c r="C1" s="115"/>
      <c r="D1" s="115"/>
      <c r="E1" s="115"/>
      <c r="F1" s="115"/>
      <c r="G1" s="115"/>
      <c r="H1" s="115"/>
      <c r="I1" s="115"/>
      <c r="J1" s="115"/>
      <c r="K1" s="115"/>
      <c r="L1" s="115"/>
      <c r="M1" s="148"/>
    </row>
    <row r="2" spans="1:14">
      <c r="A2" s="116" t="s">
        <v>5</v>
      </c>
      <c r="B2" s="117"/>
      <c r="C2" s="118" t="s">
        <v>6</v>
      </c>
      <c r="D2" s="119"/>
      <c r="E2" s="119"/>
      <c r="F2" s="119"/>
      <c r="G2" s="119"/>
      <c r="H2" s="116" t="s">
        <v>7</v>
      </c>
      <c r="I2" s="117"/>
      <c r="J2" s="149" t="s">
        <v>8</v>
      </c>
      <c r="K2" s="149"/>
      <c r="L2" s="149"/>
      <c r="M2" s="150"/>
      <c r="N2" s="147"/>
    </row>
    <row r="3" ht="28.5" customHeight="1" spans="1:14">
      <c r="A3" s="120"/>
      <c r="B3" s="121"/>
      <c r="C3" s="122"/>
      <c r="D3" s="123"/>
      <c r="E3" s="123"/>
      <c r="F3" s="123"/>
      <c r="G3" s="123"/>
      <c r="H3" s="120"/>
      <c r="I3" s="121"/>
      <c r="J3" s="151"/>
      <c r="K3" s="151"/>
      <c r="L3" s="151"/>
      <c r="M3" s="152"/>
      <c r="N3" s="147"/>
    </row>
    <row r="4" ht="37.5" customHeight="1" spans="1:14">
      <c r="A4" s="124" t="s">
        <v>9</v>
      </c>
      <c r="B4" s="125"/>
      <c r="C4" s="126" t="s">
        <v>10</v>
      </c>
      <c r="D4" s="127"/>
      <c r="E4" s="127"/>
      <c r="F4" s="127"/>
      <c r="G4" s="127"/>
      <c r="H4" s="127"/>
      <c r="I4" s="127"/>
      <c r="J4" s="127"/>
      <c r="K4" s="127"/>
      <c r="L4" s="127"/>
      <c r="M4" s="153"/>
      <c r="N4" s="147"/>
    </row>
    <row r="5" ht="24.75" spans="1:14">
      <c r="A5" s="128" t="s">
        <v>11</v>
      </c>
      <c r="B5" s="129"/>
      <c r="C5" s="129"/>
      <c r="D5" s="129"/>
      <c r="E5" s="129"/>
      <c r="F5" s="129"/>
      <c r="G5" s="129"/>
      <c r="H5" s="129"/>
      <c r="I5" s="129"/>
      <c r="J5" s="154"/>
      <c r="K5" s="154"/>
      <c r="L5" s="154"/>
      <c r="M5" s="155"/>
      <c r="N5" s="147"/>
    </row>
    <row r="6" ht="35.25" spans="1:14">
      <c r="A6" s="130"/>
      <c r="B6" s="131"/>
      <c r="C6" s="132"/>
      <c r="D6" s="132"/>
      <c r="E6" s="133" t="s">
        <v>12</v>
      </c>
      <c r="F6" s="131"/>
      <c r="G6" s="131"/>
      <c r="H6" s="131"/>
      <c r="I6" s="131"/>
      <c r="J6" s="147"/>
      <c r="K6" s="147"/>
      <c r="L6" s="147"/>
      <c r="M6" s="156"/>
      <c r="N6" s="147"/>
    </row>
    <row r="7" ht="35.25" spans="1:14">
      <c r="A7" s="130"/>
      <c r="B7" s="131"/>
      <c r="C7" s="133" t="s">
        <v>13</v>
      </c>
      <c r="D7" s="133"/>
      <c r="E7" s="134">
        <f>COUNTIF(Checklist!E3:E107,"PASS")</f>
        <v>1</v>
      </c>
      <c r="F7" s="131"/>
      <c r="G7" s="131"/>
      <c r="H7" s="131"/>
      <c r="I7" s="131"/>
      <c r="J7" s="147"/>
      <c r="K7" s="147"/>
      <c r="L7" s="147"/>
      <c r="M7" s="156"/>
      <c r="N7" s="147"/>
    </row>
    <row r="8" ht="35.25" spans="1:14">
      <c r="A8" s="130"/>
      <c r="B8" s="131"/>
      <c r="C8" s="133" t="s">
        <v>14</v>
      </c>
      <c r="D8" s="133"/>
      <c r="E8" s="134">
        <f>COUNTIF(Checklist!E3:E107,"FAIL")</f>
        <v>1</v>
      </c>
      <c r="F8" s="131"/>
      <c r="G8" s="131"/>
      <c r="H8" s="131"/>
      <c r="I8" s="131"/>
      <c r="J8" s="147"/>
      <c r="K8" s="147"/>
      <c r="L8" s="147"/>
      <c r="M8" s="156"/>
      <c r="N8" s="147"/>
    </row>
    <row r="9" ht="35.25" spans="1:14">
      <c r="A9" s="130"/>
      <c r="B9" s="131"/>
      <c r="C9" s="133" t="s">
        <v>15</v>
      </c>
      <c r="D9" s="133"/>
      <c r="E9" s="134">
        <f>COUNTIF(Checklist!E3:E107,"NA")</f>
        <v>2</v>
      </c>
      <c r="F9" s="131"/>
      <c r="G9" s="131"/>
      <c r="H9" s="131"/>
      <c r="I9" s="131"/>
      <c r="J9" s="147"/>
      <c r="K9" s="147"/>
      <c r="L9" s="147"/>
      <c r="M9" s="156"/>
      <c r="N9" s="147"/>
    </row>
    <row r="10" ht="35.25" spans="1:14">
      <c r="A10" s="130"/>
      <c r="B10" s="131"/>
      <c r="C10" s="135" t="s">
        <v>16</v>
      </c>
      <c r="D10" s="136"/>
      <c r="E10" s="137">
        <f>E7/SUM(E7,E8)</f>
        <v>0.5</v>
      </c>
      <c r="F10" s="131"/>
      <c r="G10" s="131"/>
      <c r="H10" s="131"/>
      <c r="I10" s="131"/>
      <c r="J10" s="147"/>
      <c r="K10" s="147"/>
      <c r="L10" s="147"/>
      <c r="M10" s="156"/>
      <c r="N10" s="147"/>
    </row>
    <row r="11" ht="12.75" customHeight="1" spans="1:14">
      <c r="A11" s="130"/>
      <c r="B11" s="131"/>
      <c r="C11" s="138"/>
      <c r="D11" s="131"/>
      <c r="E11" s="139"/>
      <c r="F11" s="131"/>
      <c r="G11" s="131"/>
      <c r="H11" s="131"/>
      <c r="I11" s="131"/>
      <c r="J11" s="147"/>
      <c r="K11" s="147"/>
      <c r="L11" s="147"/>
      <c r="M11" s="156"/>
      <c r="N11" s="147"/>
    </row>
    <row r="12" ht="35.25" customHeight="1" spans="1:14">
      <c r="A12" s="140" t="s">
        <v>17</v>
      </c>
      <c r="B12" s="141"/>
      <c r="C12" s="142"/>
      <c r="D12" s="141"/>
      <c r="E12" s="143"/>
      <c r="F12" s="141"/>
      <c r="G12" s="141"/>
      <c r="H12" s="141"/>
      <c r="I12" s="141"/>
      <c r="J12" s="157"/>
      <c r="K12" s="157"/>
      <c r="L12" s="157"/>
      <c r="M12" s="158"/>
      <c r="N12" s="147"/>
    </row>
    <row r="13" ht="29.1" customHeight="1" spans="1:14">
      <c r="A13" s="144" t="s">
        <v>18</v>
      </c>
      <c r="B13" s="145"/>
      <c r="C13" s="145"/>
      <c r="D13" s="145"/>
      <c r="E13" s="145"/>
      <c r="F13" s="145"/>
      <c r="G13" s="145"/>
      <c r="H13" s="145"/>
      <c r="I13" s="145"/>
      <c r="J13" s="145"/>
      <c r="K13" s="145"/>
      <c r="L13" s="145"/>
      <c r="M13" s="159"/>
      <c r="N13" s="147"/>
    </row>
    <row r="14" ht="29.1" customHeight="1" spans="1:14">
      <c r="A14" s="144" t="s">
        <v>19</v>
      </c>
      <c r="B14" s="145"/>
      <c r="C14" s="145"/>
      <c r="D14" s="145"/>
      <c r="E14" s="145"/>
      <c r="F14" s="145"/>
      <c r="G14" s="145"/>
      <c r="H14" s="145"/>
      <c r="I14" s="145"/>
      <c r="J14" s="145"/>
      <c r="K14" s="145"/>
      <c r="L14" s="145"/>
      <c r="M14" s="159"/>
      <c r="N14" s="147"/>
    </row>
    <row r="15" ht="23.1" customHeight="1" spans="1:14">
      <c r="A15" s="146"/>
      <c r="B15" s="146"/>
      <c r="C15" s="146"/>
      <c r="D15" s="146"/>
      <c r="E15" s="146"/>
      <c r="F15" s="146"/>
      <c r="G15" s="146"/>
      <c r="H15" s="146"/>
      <c r="I15" s="146"/>
      <c r="J15" s="146"/>
      <c r="K15" s="146"/>
      <c r="L15" s="146"/>
      <c r="M15" s="160"/>
      <c r="N15" s="147"/>
    </row>
    <row r="16" spans="1:14">
      <c r="A16" s="147"/>
      <c r="B16" s="147"/>
      <c r="C16" s="147"/>
      <c r="D16" s="147"/>
      <c r="E16" s="147"/>
      <c r="F16" s="147"/>
      <c r="G16" s="147"/>
      <c r="H16" s="147"/>
      <c r="I16" s="147"/>
      <c r="J16" s="147"/>
      <c r="K16" s="147"/>
      <c r="L16" s="147"/>
      <c r="M16" s="147"/>
      <c r="N16" s="147"/>
    </row>
    <row r="17" spans="1:14">
      <c r="A17" s="147"/>
      <c r="B17" s="147"/>
      <c r="C17" s="147"/>
      <c r="D17" s="147"/>
      <c r="E17" s="147"/>
      <c r="F17" s="147"/>
      <c r="G17" s="147"/>
      <c r="H17" s="147"/>
      <c r="I17" s="147"/>
      <c r="J17" s="147"/>
      <c r="K17" s="147"/>
      <c r="L17" s="147"/>
      <c r="M17" s="147"/>
      <c r="N17" s="147"/>
    </row>
    <row r="18" spans="1:14">
      <c r="A18" s="147"/>
      <c r="B18" s="147"/>
      <c r="C18" s="147"/>
      <c r="D18" s="147"/>
      <c r="E18" s="147"/>
      <c r="F18" s="147"/>
      <c r="G18" s="147"/>
      <c r="H18" s="147"/>
      <c r="I18" s="147"/>
      <c r="J18" s="147"/>
      <c r="K18" s="147"/>
      <c r="L18" s="147"/>
      <c r="M18" s="147"/>
      <c r="N18" s="147"/>
    </row>
    <row r="19" spans="1:14">
      <c r="A19" s="147"/>
      <c r="B19" s="147"/>
      <c r="C19" s="147"/>
      <c r="D19" s="147"/>
      <c r="E19" s="147"/>
      <c r="F19" s="147"/>
      <c r="G19" s="147"/>
      <c r="H19" s="147"/>
      <c r="I19" s="147"/>
      <c r="J19" s="147"/>
      <c r="K19" s="147"/>
      <c r="L19" s="147"/>
      <c r="M19" s="147"/>
      <c r="N19" s="147"/>
    </row>
    <row r="20" spans="1:14">
      <c r="A20" s="147"/>
      <c r="B20" s="147"/>
      <c r="C20" s="147"/>
      <c r="D20" s="147"/>
      <c r="E20" s="147"/>
      <c r="F20" s="147"/>
      <c r="G20" s="147"/>
      <c r="H20" s="147"/>
      <c r="I20" s="147"/>
      <c r="J20" s="147"/>
      <c r="K20" s="147"/>
      <c r="L20" s="147"/>
      <c r="M20" s="147"/>
      <c r="N20" s="147"/>
    </row>
    <row r="21" spans="1:14">
      <c r="A21" s="147"/>
      <c r="B21" s="147"/>
      <c r="C21" s="147"/>
      <c r="D21" s="147"/>
      <c r="E21" s="147"/>
      <c r="F21" s="147"/>
      <c r="G21" s="147"/>
      <c r="H21" s="147"/>
      <c r="I21" s="147"/>
      <c r="J21" s="147"/>
      <c r="K21" s="147"/>
      <c r="L21" s="147"/>
      <c r="M21" s="147"/>
      <c r="N21" s="147"/>
    </row>
    <row r="22" spans="1:14">
      <c r="A22" s="147"/>
      <c r="B22" s="147"/>
      <c r="C22" s="147"/>
      <c r="D22" s="147"/>
      <c r="E22" s="147"/>
      <c r="F22" s="147"/>
      <c r="G22" s="147"/>
      <c r="H22" s="147"/>
      <c r="I22" s="147"/>
      <c r="J22" s="147"/>
      <c r="K22" s="147"/>
      <c r="L22" s="147"/>
      <c r="M22" s="147"/>
      <c r="N22" s="147"/>
    </row>
    <row r="23" spans="1:14">
      <c r="A23" s="147"/>
      <c r="B23" s="147"/>
      <c r="C23" s="147"/>
      <c r="D23" s="147"/>
      <c r="E23" s="147"/>
      <c r="F23" s="147"/>
      <c r="G23" s="147"/>
      <c r="H23" s="147"/>
      <c r="I23" s="147"/>
      <c r="J23" s="147"/>
      <c r="K23" s="147"/>
      <c r="L23" s="147"/>
      <c r="M23" s="147"/>
      <c r="N23" s="147"/>
    </row>
    <row r="24" spans="1:14">
      <c r="A24" s="147"/>
      <c r="B24" s="147"/>
      <c r="C24" s="147"/>
      <c r="D24" s="147"/>
      <c r="E24" s="147"/>
      <c r="F24" s="147"/>
      <c r="G24" s="147"/>
      <c r="H24" s="147"/>
      <c r="I24" s="147"/>
      <c r="J24" s="147"/>
      <c r="K24" s="147"/>
      <c r="L24" s="147"/>
      <c r="M24" s="147"/>
      <c r="N24" s="147"/>
    </row>
    <row r="25" spans="1:14">
      <c r="A25" s="147"/>
      <c r="B25" s="147"/>
      <c r="C25" s="147"/>
      <c r="D25" s="147"/>
      <c r="E25" s="147"/>
      <c r="F25" s="147"/>
      <c r="G25" s="147"/>
      <c r="H25" s="147"/>
      <c r="I25" s="147"/>
      <c r="J25" s="147"/>
      <c r="K25" s="147"/>
      <c r="L25" s="147"/>
      <c r="M25" s="147"/>
      <c r="N25" s="147"/>
    </row>
    <row r="26" spans="1:14">
      <c r="A26" s="147"/>
      <c r="B26" s="147"/>
      <c r="C26" s="147"/>
      <c r="D26" s="147"/>
      <c r="E26" s="147"/>
      <c r="F26" s="147"/>
      <c r="G26" s="147"/>
      <c r="H26" s="147"/>
      <c r="I26" s="147"/>
      <c r="J26" s="147"/>
      <c r="K26" s="147"/>
      <c r="L26" s="147"/>
      <c r="M26" s="147"/>
      <c r="N26" s="147"/>
    </row>
    <row r="27" spans="1:14">
      <c r="A27" s="147"/>
      <c r="B27" s="147"/>
      <c r="C27" s="147"/>
      <c r="D27" s="147"/>
      <c r="E27" s="147"/>
      <c r="F27" s="147"/>
      <c r="G27" s="147"/>
      <c r="H27" s="147"/>
      <c r="I27" s="147"/>
      <c r="J27" s="147"/>
      <c r="K27" s="147"/>
      <c r="L27" s="147"/>
      <c r="M27" s="147"/>
      <c r="N27" s="147"/>
    </row>
    <row r="28" spans="1:14">
      <c r="A28" s="147"/>
      <c r="B28" s="147"/>
      <c r="C28" s="147"/>
      <c r="D28" s="147"/>
      <c r="E28" s="147"/>
      <c r="F28" s="147"/>
      <c r="G28" s="147"/>
      <c r="H28" s="147"/>
      <c r="I28" s="147"/>
      <c r="J28" s="147"/>
      <c r="K28" s="147"/>
      <c r="L28" s="147"/>
      <c r="M28" s="147"/>
      <c r="N28" s="147"/>
    </row>
    <row r="29" spans="1:14">
      <c r="A29" s="147"/>
      <c r="B29" s="147"/>
      <c r="C29" s="147"/>
      <c r="D29" s="147"/>
      <c r="E29" s="147"/>
      <c r="F29" s="147"/>
      <c r="G29" s="147"/>
      <c r="H29" s="147"/>
      <c r="I29" s="147"/>
      <c r="J29" s="147"/>
      <c r="K29" s="147"/>
      <c r="L29" s="147"/>
      <c r="M29" s="147"/>
      <c r="N29" s="147"/>
    </row>
    <row r="30" spans="1:14">
      <c r="A30" s="147"/>
      <c r="B30" s="147"/>
      <c r="C30" s="147"/>
      <c r="D30" s="147"/>
      <c r="E30" s="147"/>
      <c r="F30" s="147"/>
      <c r="G30" s="147"/>
      <c r="H30" s="147"/>
      <c r="I30" s="147"/>
      <c r="J30" s="147"/>
      <c r="K30" s="147"/>
      <c r="L30" s="147"/>
      <c r="M30" s="147"/>
      <c r="N30" s="147"/>
    </row>
    <row r="31" spans="1:14">
      <c r="A31" s="147"/>
      <c r="B31" s="147"/>
      <c r="C31" s="147"/>
      <c r="D31" s="147"/>
      <c r="E31" s="147"/>
      <c r="F31" s="147"/>
      <c r="G31" s="147"/>
      <c r="H31" s="147"/>
      <c r="I31" s="147"/>
      <c r="J31" s="147"/>
      <c r="K31" s="147"/>
      <c r="L31" s="147"/>
      <c r="M31" s="147"/>
      <c r="N31" s="147"/>
    </row>
    <row r="32" spans="1:14">
      <c r="A32" s="147"/>
      <c r="B32" s="147"/>
      <c r="C32" s="147"/>
      <c r="D32" s="147"/>
      <c r="E32" s="147"/>
      <c r="F32" s="147"/>
      <c r="G32" s="147"/>
      <c r="H32" s="147"/>
      <c r="I32" s="147"/>
      <c r="J32" s="147"/>
      <c r="K32" s="147"/>
      <c r="L32" s="147"/>
      <c r="M32" s="147"/>
      <c r="N32" s="147"/>
    </row>
    <row r="33" spans="1:14">
      <c r="A33" s="147"/>
      <c r="B33" s="147"/>
      <c r="C33" s="147"/>
      <c r="D33" s="147"/>
      <c r="E33" s="147"/>
      <c r="F33" s="147"/>
      <c r="G33" s="147"/>
      <c r="H33" s="147"/>
      <c r="I33" s="147"/>
      <c r="J33" s="147"/>
      <c r="K33" s="147"/>
      <c r="L33" s="147"/>
      <c r="M33" s="147"/>
      <c r="N33" s="147"/>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7"/>
  <sheetViews>
    <sheetView tabSelected="1" zoomScale="85" zoomScaleNormal="85" workbookViewId="0">
      <selection activeCell="C48" sqref="C48"/>
    </sheetView>
  </sheetViews>
  <sheetFormatPr defaultColWidth="9" defaultRowHeight="28.35" customHeight="1" outlineLevelCol="6"/>
  <cols>
    <col min="1" max="1" width="15.2833333333333" style="4" customWidth="1"/>
    <col min="2" max="2" width="8.875" style="4" customWidth="1"/>
    <col min="3" max="3" width="89.9916666666667" style="4" customWidth="1"/>
    <col min="4" max="4" width="15" style="4" customWidth="1"/>
    <col min="5" max="5" width="13.125" style="4" customWidth="1"/>
    <col min="6" max="6" width="32.4916666666667" style="4" customWidth="1"/>
    <col min="7" max="7" width="22.375" style="4" customWidth="1"/>
    <col min="8" max="16384" width="9" style="4"/>
  </cols>
  <sheetData>
    <row r="1" customHeight="1" spans="1:7">
      <c r="A1" s="5" t="s">
        <v>20</v>
      </c>
      <c r="B1" s="6" t="s">
        <v>21</v>
      </c>
      <c r="C1" s="5" t="s">
        <v>22</v>
      </c>
      <c r="D1" s="7" t="s">
        <v>23</v>
      </c>
      <c r="E1" s="8" t="s">
        <v>24</v>
      </c>
      <c r="F1" s="9"/>
      <c r="G1" s="5" t="s">
        <v>25</v>
      </c>
    </row>
    <row r="2" customHeight="1" spans="1:7">
      <c r="A2" s="10"/>
      <c r="B2" s="11"/>
      <c r="C2" s="10"/>
      <c r="D2" s="7" t="s">
        <v>26</v>
      </c>
      <c r="E2" s="12" t="s">
        <v>27</v>
      </c>
      <c r="F2" s="13" t="s">
        <v>28</v>
      </c>
      <c r="G2" s="10"/>
    </row>
    <row r="3" ht="17.25" spans="1:7">
      <c r="A3" s="14" t="s">
        <v>29</v>
      </c>
      <c r="B3" s="15">
        <v>1</v>
      </c>
      <c r="C3" s="16" t="s">
        <v>30</v>
      </c>
      <c r="D3" s="17" t="s">
        <v>31</v>
      </c>
      <c r="E3" s="18" t="s">
        <v>13</v>
      </c>
      <c r="F3" s="19"/>
      <c r="G3" s="20"/>
    </row>
    <row r="4" ht="17.25" spans="1:7">
      <c r="A4" s="21"/>
      <c r="B4" s="22">
        <v>2</v>
      </c>
      <c r="C4" s="23" t="s">
        <v>32</v>
      </c>
      <c r="D4" s="23" t="s">
        <v>33</v>
      </c>
      <c r="E4" s="24"/>
      <c r="F4" s="25"/>
      <c r="G4" s="26"/>
    </row>
    <row r="5" ht="36.75" customHeight="1" spans="1:7">
      <c r="A5" s="21"/>
      <c r="B5" s="22">
        <v>3</v>
      </c>
      <c r="C5" s="23" t="s">
        <v>34</v>
      </c>
      <c r="D5" s="23" t="s">
        <v>33</v>
      </c>
      <c r="E5" s="24" t="s">
        <v>14</v>
      </c>
      <c r="F5" s="25" t="s">
        <v>35</v>
      </c>
      <c r="G5" s="26" t="s">
        <v>35</v>
      </c>
    </row>
    <row r="6" ht="36.75" customHeight="1" spans="1:7">
      <c r="A6" s="21"/>
      <c r="B6" s="22">
        <v>4</v>
      </c>
      <c r="C6" s="23" t="s">
        <v>36</v>
      </c>
      <c r="D6" s="17" t="s">
        <v>31</v>
      </c>
      <c r="E6" s="24" t="s">
        <v>15</v>
      </c>
      <c r="F6" s="25" t="s">
        <v>35</v>
      </c>
      <c r="G6" s="26"/>
    </row>
    <row r="7" customHeight="1" spans="1:7">
      <c r="A7" s="27"/>
      <c r="B7" s="28">
        <v>5</v>
      </c>
      <c r="C7" s="29" t="s">
        <v>37</v>
      </c>
      <c r="D7" s="29" t="s">
        <v>33</v>
      </c>
      <c r="E7" s="30" t="s">
        <v>15</v>
      </c>
      <c r="F7" s="31" t="s">
        <v>35</v>
      </c>
      <c r="G7" s="32"/>
    </row>
    <row r="8" ht="35.25" customHeight="1" spans="1:7">
      <c r="A8" s="33" t="s">
        <v>38</v>
      </c>
      <c r="B8" s="15">
        <v>1</v>
      </c>
      <c r="C8" s="17" t="s">
        <v>39</v>
      </c>
      <c r="D8" s="17" t="s">
        <v>31</v>
      </c>
      <c r="E8" s="18"/>
      <c r="F8" s="19"/>
      <c r="G8" s="20"/>
    </row>
    <row r="9" ht="35.25" customHeight="1" spans="1:7">
      <c r="A9" s="34"/>
      <c r="B9" s="22">
        <v>2</v>
      </c>
      <c r="C9" s="35" t="s">
        <v>40</v>
      </c>
      <c r="D9" s="35" t="s">
        <v>31</v>
      </c>
      <c r="E9" s="24"/>
      <c r="F9" s="25"/>
      <c r="G9" s="26"/>
    </row>
    <row r="10" ht="88" customHeight="1" spans="1:7">
      <c r="A10" s="34"/>
      <c r="B10" s="22">
        <v>3</v>
      </c>
      <c r="C10" s="35" t="s">
        <v>41</v>
      </c>
      <c r="D10" s="35" t="s">
        <v>31</v>
      </c>
      <c r="E10" s="24"/>
      <c r="F10" s="25"/>
      <c r="G10" s="26"/>
    </row>
    <row r="11" ht="17.25" spans="1:7">
      <c r="A11" s="34"/>
      <c r="B11" s="22">
        <v>4</v>
      </c>
      <c r="C11" s="36" t="s">
        <v>42</v>
      </c>
      <c r="D11" s="35" t="s">
        <v>31</v>
      </c>
      <c r="E11" s="24"/>
      <c r="F11" s="25"/>
      <c r="G11" s="26"/>
    </row>
    <row r="12" ht="36" customHeight="1" spans="1:7">
      <c r="A12" s="34"/>
      <c r="B12" s="22">
        <v>5</v>
      </c>
      <c r="C12" s="36" t="s">
        <v>43</v>
      </c>
      <c r="D12" s="35" t="s">
        <v>31</v>
      </c>
      <c r="E12" s="24"/>
      <c r="F12" s="25"/>
      <c r="G12" s="26"/>
    </row>
    <row r="13" ht="36" customHeight="1" spans="1:7">
      <c r="A13" s="34"/>
      <c r="B13" s="22">
        <v>6</v>
      </c>
      <c r="C13" s="37" t="s">
        <v>44</v>
      </c>
      <c r="D13" s="35" t="s">
        <v>31</v>
      </c>
      <c r="E13" s="24"/>
      <c r="F13" s="25"/>
      <c r="G13" s="26"/>
    </row>
    <row r="14" ht="36" customHeight="1" spans="1:7">
      <c r="A14" s="34"/>
      <c r="B14" s="22">
        <v>7</v>
      </c>
      <c r="C14" s="37" t="s">
        <v>45</v>
      </c>
      <c r="D14" s="35" t="s">
        <v>31</v>
      </c>
      <c r="E14" s="24"/>
      <c r="F14" s="25"/>
      <c r="G14" s="26"/>
    </row>
    <row r="15" ht="36" customHeight="1" spans="1:7">
      <c r="A15" s="34"/>
      <c r="B15" s="22">
        <v>8</v>
      </c>
      <c r="C15" s="35" t="s">
        <v>46</v>
      </c>
      <c r="D15" s="35" t="s">
        <v>31</v>
      </c>
      <c r="E15" s="24"/>
      <c r="F15" s="25"/>
      <c r="G15" s="26"/>
    </row>
    <row r="16" ht="34.5" spans="1:7">
      <c r="A16" s="34"/>
      <c r="B16" s="22">
        <v>9</v>
      </c>
      <c r="C16" s="35" t="s">
        <v>47</v>
      </c>
      <c r="D16" s="35" t="s">
        <v>31</v>
      </c>
      <c r="E16" s="24"/>
      <c r="F16" s="25"/>
      <c r="G16" s="26"/>
    </row>
    <row r="17" ht="17.25" spans="1:7">
      <c r="A17" s="34"/>
      <c r="B17" s="22">
        <v>10</v>
      </c>
      <c r="C17" s="35" t="s">
        <v>48</v>
      </c>
      <c r="D17" s="35" t="s">
        <v>31</v>
      </c>
      <c r="E17" s="24"/>
      <c r="F17" s="25"/>
      <c r="G17" s="26"/>
    </row>
    <row r="18" ht="17.25" spans="1:7">
      <c r="A18" s="34"/>
      <c r="B18" s="22">
        <v>11</v>
      </c>
      <c r="C18" s="35" t="s">
        <v>49</v>
      </c>
      <c r="D18" s="35" t="s">
        <v>31</v>
      </c>
      <c r="E18" s="24"/>
      <c r="F18" s="25"/>
      <c r="G18" s="26"/>
    </row>
    <row r="19" ht="36" customHeight="1" spans="1:7">
      <c r="A19" s="34"/>
      <c r="B19" s="22">
        <v>12</v>
      </c>
      <c r="C19" s="35" t="s">
        <v>50</v>
      </c>
      <c r="D19" s="35" t="s">
        <v>31</v>
      </c>
      <c r="E19" s="24"/>
      <c r="F19" s="25"/>
      <c r="G19" s="26"/>
    </row>
    <row r="20" ht="38.25" customHeight="1" spans="1:7">
      <c r="A20" s="34"/>
      <c r="B20" s="22">
        <v>13</v>
      </c>
      <c r="C20" s="35" t="s">
        <v>51</v>
      </c>
      <c r="D20" s="35" t="s">
        <v>31</v>
      </c>
      <c r="E20" s="24"/>
      <c r="F20" s="25"/>
      <c r="G20" s="26"/>
    </row>
    <row r="21" ht="38.25" customHeight="1" spans="1:7">
      <c r="A21" s="34"/>
      <c r="B21" s="22">
        <v>14</v>
      </c>
      <c r="C21" s="35" t="s">
        <v>52</v>
      </c>
      <c r="D21" s="35" t="s">
        <v>33</v>
      </c>
      <c r="E21" s="24"/>
      <c r="F21" s="25"/>
      <c r="G21" s="26"/>
    </row>
    <row r="22" ht="38.25" customHeight="1" spans="1:7">
      <c r="A22" s="38"/>
      <c r="B22" s="28">
        <v>15</v>
      </c>
      <c r="C22" s="39" t="s">
        <v>53</v>
      </c>
      <c r="D22" s="40" t="s">
        <v>31</v>
      </c>
      <c r="E22" s="30"/>
      <c r="F22" s="31"/>
      <c r="G22" s="32"/>
    </row>
    <row r="23" ht="37" customHeight="1" spans="1:7">
      <c r="A23" s="33" t="s">
        <v>54</v>
      </c>
      <c r="B23" s="15">
        <v>1</v>
      </c>
      <c r="C23" s="16" t="s">
        <v>55</v>
      </c>
      <c r="D23" s="17" t="s">
        <v>31</v>
      </c>
      <c r="E23" s="18"/>
      <c r="F23" s="19"/>
      <c r="G23" s="20"/>
    </row>
    <row r="24" ht="35.25" customHeight="1" spans="1:7">
      <c r="A24" s="34"/>
      <c r="B24" s="22">
        <v>2</v>
      </c>
      <c r="C24" s="23" t="s">
        <v>56</v>
      </c>
      <c r="D24" s="35" t="s">
        <v>31</v>
      </c>
      <c r="E24" s="24"/>
      <c r="F24" s="25"/>
      <c r="G24" s="26"/>
    </row>
    <row r="25" customHeight="1" spans="1:7">
      <c r="A25" s="34"/>
      <c r="B25" s="22">
        <v>3</v>
      </c>
      <c r="C25" s="23" t="s">
        <v>57</v>
      </c>
      <c r="D25" s="23" t="s">
        <v>31</v>
      </c>
      <c r="E25" s="24"/>
      <c r="F25" s="25"/>
      <c r="G25" s="26"/>
    </row>
    <row r="26" ht="38.25" customHeight="1" spans="1:7">
      <c r="A26" s="34"/>
      <c r="B26" s="22">
        <v>4</v>
      </c>
      <c r="C26" s="23" t="s">
        <v>58</v>
      </c>
      <c r="D26" s="35" t="s">
        <v>31</v>
      </c>
      <c r="E26" s="24"/>
      <c r="F26" s="25"/>
      <c r="G26" s="26"/>
    </row>
    <row r="27" ht="38.25" customHeight="1" spans="1:7">
      <c r="A27" s="41"/>
      <c r="B27" s="42">
        <v>5</v>
      </c>
      <c r="C27" s="43" t="s">
        <v>59</v>
      </c>
      <c r="D27" s="43" t="s">
        <v>33</v>
      </c>
      <c r="E27" s="44"/>
      <c r="F27" s="45"/>
      <c r="G27" s="46"/>
    </row>
    <row r="28" ht="39" customHeight="1" spans="1:7">
      <c r="A28" s="47" t="s">
        <v>60</v>
      </c>
      <c r="B28" s="48">
        <v>1</v>
      </c>
      <c r="C28" s="49" t="s">
        <v>61</v>
      </c>
      <c r="D28" s="17" t="s">
        <v>31</v>
      </c>
      <c r="E28" s="50"/>
      <c r="F28" s="19"/>
      <c r="G28" s="20"/>
    </row>
    <row r="29" customHeight="1" spans="1:7">
      <c r="A29" s="51"/>
      <c r="B29" s="52">
        <v>2</v>
      </c>
      <c r="C29" s="53" t="s">
        <v>62</v>
      </c>
      <c r="D29" s="53" t="s">
        <v>33</v>
      </c>
      <c r="E29" s="54"/>
      <c r="F29" s="25"/>
      <c r="G29" s="26"/>
    </row>
    <row r="30" ht="39.75" customHeight="1" spans="1:7">
      <c r="A30" s="51"/>
      <c r="B30" s="52">
        <v>3</v>
      </c>
      <c r="C30" s="53" t="s">
        <v>63</v>
      </c>
      <c r="D30" s="55" t="s">
        <v>31</v>
      </c>
      <c r="E30" s="54"/>
      <c r="F30" s="25"/>
      <c r="G30" s="26"/>
    </row>
    <row r="31" ht="39.75" customHeight="1" spans="1:7">
      <c r="A31" s="51"/>
      <c r="B31" s="52">
        <v>4</v>
      </c>
      <c r="C31" s="56" t="s">
        <v>64</v>
      </c>
      <c r="D31" s="57" t="s">
        <v>31</v>
      </c>
      <c r="E31" s="54"/>
      <c r="F31" s="25"/>
      <c r="G31" s="26"/>
    </row>
    <row r="32" ht="39.75" customHeight="1" spans="1:7">
      <c r="A32" s="51"/>
      <c r="B32" s="52">
        <v>5</v>
      </c>
      <c r="C32" s="53" t="s">
        <v>65</v>
      </c>
      <c r="D32" s="55" t="s">
        <v>31</v>
      </c>
      <c r="E32" s="54"/>
      <c r="F32" s="25"/>
      <c r="G32" s="26"/>
    </row>
    <row r="33" spans="1:7">
      <c r="A33" s="51"/>
      <c r="B33" s="52">
        <v>6</v>
      </c>
      <c r="C33" s="58" t="s">
        <v>66</v>
      </c>
      <c r="D33" s="55" t="s">
        <v>31</v>
      </c>
      <c r="E33" s="54"/>
      <c r="F33" s="25"/>
      <c r="G33" s="26"/>
    </row>
    <row r="34" customHeight="1" spans="1:7">
      <c r="A34" s="51"/>
      <c r="B34" s="52">
        <v>7</v>
      </c>
      <c r="C34" s="53" t="s">
        <v>67</v>
      </c>
      <c r="D34" s="55" t="s">
        <v>31</v>
      </c>
      <c r="E34" s="54"/>
      <c r="F34" s="25"/>
      <c r="G34" s="26"/>
    </row>
    <row r="35" ht="36" customHeight="1" spans="1:7">
      <c r="A35" s="51"/>
      <c r="B35" s="52">
        <v>8</v>
      </c>
      <c r="C35" s="53" t="s">
        <v>68</v>
      </c>
      <c r="D35" s="55" t="s">
        <v>31</v>
      </c>
      <c r="E35" s="54"/>
      <c r="F35" s="25"/>
      <c r="G35" s="32"/>
    </row>
    <row r="36" ht="36" customHeight="1" spans="1:7">
      <c r="A36" s="51"/>
      <c r="B36" s="52">
        <v>9</v>
      </c>
      <c r="C36" s="53" t="s">
        <v>69</v>
      </c>
      <c r="D36" s="55" t="s">
        <v>31</v>
      </c>
      <c r="E36" s="59"/>
      <c r="F36" s="60"/>
      <c r="G36" s="32"/>
    </row>
    <row r="37" ht="36" customHeight="1" spans="1:7">
      <c r="A37" s="61"/>
      <c r="B37" s="52">
        <v>10</v>
      </c>
      <c r="C37" s="56" t="s">
        <v>70</v>
      </c>
      <c r="D37" s="62" t="s">
        <v>31</v>
      </c>
      <c r="E37" s="63"/>
      <c r="F37" s="64"/>
      <c r="G37" s="65"/>
    </row>
    <row r="38" ht="36" customHeight="1" spans="1:7">
      <c r="A38" s="61"/>
      <c r="B38" s="52">
        <v>11</v>
      </c>
      <c r="C38" s="56" t="s">
        <v>71</v>
      </c>
      <c r="D38" s="66" t="s">
        <v>31</v>
      </c>
      <c r="E38" s="63"/>
      <c r="F38" s="64"/>
      <c r="G38" s="65"/>
    </row>
    <row r="39" ht="36.75" customHeight="1" spans="1:7">
      <c r="A39" s="67"/>
      <c r="B39" s="68">
        <v>12</v>
      </c>
      <c r="C39" s="69" t="s">
        <v>72</v>
      </c>
      <c r="D39" s="70" t="s">
        <v>31</v>
      </c>
      <c r="E39" s="71"/>
      <c r="F39" s="72"/>
      <c r="G39" s="46"/>
    </row>
    <row r="40" ht="17.25" spans="1:7">
      <c r="A40" s="73" t="s">
        <v>73</v>
      </c>
      <c r="B40" s="15">
        <v>1</v>
      </c>
      <c r="C40" s="23" t="s">
        <v>74</v>
      </c>
      <c r="D40" s="17" t="s">
        <v>31</v>
      </c>
      <c r="E40" s="18"/>
      <c r="F40" s="74"/>
      <c r="G40" s="20"/>
    </row>
    <row r="41" ht="17.25" spans="1:7">
      <c r="A41" s="75"/>
      <c r="B41" s="22">
        <v>2</v>
      </c>
      <c r="C41" s="23" t="s">
        <v>75</v>
      </c>
      <c r="D41" s="55" t="s">
        <v>31</v>
      </c>
      <c r="E41" s="24"/>
      <c r="F41" s="76"/>
      <c r="G41" s="26"/>
    </row>
    <row r="42" ht="17.25" spans="1:7">
      <c r="A42" s="75"/>
      <c r="B42" s="22">
        <v>3</v>
      </c>
      <c r="C42" s="23" t="s">
        <v>76</v>
      </c>
      <c r="D42" s="55" t="s">
        <v>31</v>
      </c>
      <c r="E42" s="24"/>
      <c r="F42" s="76"/>
      <c r="G42" s="26"/>
    </row>
    <row r="43" ht="17.25" spans="1:7">
      <c r="A43" s="75"/>
      <c r="B43" s="22">
        <v>4</v>
      </c>
      <c r="C43" s="23" t="s">
        <v>77</v>
      </c>
      <c r="D43" s="23" t="s">
        <v>33</v>
      </c>
      <c r="E43" s="24"/>
      <c r="F43" s="76"/>
      <c r="G43" s="26"/>
    </row>
    <row r="44" ht="17.25" spans="1:7">
      <c r="A44" s="75"/>
      <c r="B44" s="22">
        <v>5</v>
      </c>
      <c r="C44" s="23" t="s">
        <v>78</v>
      </c>
      <c r="D44" s="23" t="s">
        <v>33</v>
      </c>
      <c r="E44" s="24"/>
      <c r="F44" s="77"/>
      <c r="G44" s="32"/>
    </row>
    <row r="45" ht="18" spans="1:7">
      <c r="A45" s="75"/>
      <c r="B45" s="22">
        <v>6</v>
      </c>
      <c r="C45" s="78" t="s">
        <v>79</v>
      </c>
      <c r="D45" s="55" t="s">
        <v>31</v>
      </c>
      <c r="E45" s="24"/>
      <c r="F45" s="77" t="s">
        <v>80</v>
      </c>
      <c r="G45" s="32"/>
    </row>
    <row r="46" ht="17.25" spans="1:7">
      <c r="A46" s="73" t="s">
        <v>81</v>
      </c>
      <c r="B46" s="15">
        <v>1</v>
      </c>
      <c r="C46" s="17" t="s">
        <v>82</v>
      </c>
      <c r="D46" s="17" t="s">
        <v>31</v>
      </c>
      <c r="E46" s="18"/>
      <c r="F46" s="19"/>
      <c r="G46" s="20"/>
    </row>
    <row r="47" ht="17.25" spans="1:7">
      <c r="A47" s="75"/>
      <c r="B47" s="22">
        <v>2</v>
      </c>
      <c r="C47" s="35" t="s">
        <v>83</v>
      </c>
      <c r="D47" s="55" t="s">
        <v>31</v>
      </c>
      <c r="E47" s="24"/>
      <c r="F47" s="25"/>
      <c r="G47" s="26"/>
    </row>
    <row r="48" ht="52.5" customHeight="1" spans="1:7">
      <c r="A48" s="75"/>
      <c r="B48" s="22">
        <v>3</v>
      </c>
      <c r="C48" s="35" t="s">
        <v>84</v>
      </c>
      <c r="D48" s="55" t="s">
        <v>31</v>
      </c>
      <c r="E48" s="24"/>
      <c r="F48" s="31"/>
      <c r="G48" s="32"/>
    </row>
    <row r="49" ht="17.25" spans="1:7">
      <c r="A49" s="75"/>
      <c r="B49" s="22">
        <v>4</v>
      </c>
      <c r="C49" s="35" t="s">
        <v>85</v>
      </c>
      <c r="D49" s="23" t="s">
        <v>33</v>
      </c>
      <c r="E49" s="24"/>
      <c r="F49" s="31"/>
      <c r="G49" s="32"/>
    </row>
    <row r="50" ht="17.25" spans="1:7">
      <c r="A50" s="75"/>
      <c r="B50" s="22">
        <v>5</v>
      </c>
      <c r="C50" s="35" t="s">
        <v>86</v>
      </c>
      <c r="D50" s="23" t="s">
        <v>33</v>
      </c>
      <c r="E50" s="24"/>
      <c r="F50" s="31"/>
      <c r="G50" s="32"/>
    </row>
    <row r="51" ht="17.25" spans="1:7">
      <c r="A51" s="75"/>
      <c r="B51" s="22">
        <v>6</v>
      </c>
      <c r="C51" s="35" t="s">
        <v>87</v>
      </c>
      <c r="D51" s="23" t="s">
        <v>33</v>
      </c>
      <c r="E51" s="24"/>
      <c r="F51" s="31"/>
      <c r="G51" s="32"/>
    </row>
    <row r="52" spans="1:7">
      <c r="A52" s="79"/>
      <c r="B52" s="42">
        <v>7</v>
      </c>
      <c r="C52" s="45" t="s">
        <v>88</v>
      </c>
      <c r="D52" s="43" t="s">
        <v>33</v>
      </c>
      <c r="E52" s="44"/>
      <c r="F52" s="45"/>
      <c r="G52" s="46"/>
    </row>
    <row r="53" ht="17.25" spans="1:7">
      <c r="A53" s="80" t="s">
        <v>89</v>
      </c>
      <c r="B53" s="15">
        <v>1</v>
      </c>
      <c r="C53" s="19" t="s">
        <v>90</v>
      </c>
      <c r="D53" s="17" t="s">
        <v>31</v>
      </c>
      <c r="E53" s="18"/>
      <c r="F53" s="19"/>
      <c r="G53" s="20"/>
    </row>
    <row r="54" ht="17.25" spans="1:7">
      <c r="A54" s="81"/>
      <c r="B54" s="22">
        <v>2</v>
      </c>
      <c r="C54" s="25" t="s">
        <v>91</v>
      </c>
      <c r="D54" s="55" t="s">
        <v>31</v>
      </c>
      <c r="E54" s="24"/>
      <c r="F54" s="25"/>
      <c r="G54" s="26"/>
    </row>
    <row r="55" ht="17.25" spans="1:7">
      <c r="A55" s="81"/>
      <c r="B55" s="22">
        <v>3</v>
      </c>
      <c r="C55" s="25" t="s">
        <v>92</v>
      </c>
      <c r="D55" s="23" t="s">
        <v>33</v>
      </c>
      <c r="E55" s="24"/>
      <c r="F55" s="25"/>
      <c r="G55" s="26"/>
    </row>
    <row r="56" ht="17.25" spans="1:7">
      <c r="A56" s="81"/>
      <c r="B56" s="22">
        <v>4</v>
      </c>
      <c r="C56" s="25" t="s">
        <v>93</v>
      </c>
      <c r="D56" s="23" t="s">
        <v>33</v>
      </c>
      <c r="E56" s="24"/>
      <c r="F56" s="25"/>
      <c r="G56" s="26"/>
    </row>
    <row r="57" ht="17.25" spans="1:7">
      <c r="A57" s="81"/>
      <c r="B57" s="22">
        <v>5</v>
      </c>
      <c r="C57" s="25" t="s">
        <v>94</v>
      </c>
      <c r="D57" s="23" t="s">
        <v>33</v>
      </c>
      <c r="E57" s="24"/>
      <c r="F57" s="25"/>
      <c r="G57" s="26"/>
    </row>
    <row r="58" ht="18" spans="1:7">
      <c r="A58" s="82"/>
      <c r="B58" s="42">
        <v>6</v>
      </c>
      <c r="C58" s="45" t="s">
        <v>95</v>
      </c>
      <c r="D58" s="43" t="s">
        <v>33</v>
      </c>
      <c r="E58" s="44"/>
      <c r="F58" s="45"/>
      <c r="G58" s="46"/>
    </row>
    <row r="59" ht="131.25" customHeight="1" spans="1:7">
      <c r="A59" s="81" t="s">
        <v>96</v>
      </c>
      <c r="B59" s="83">
        <v>1</v>
      </c>
      <c r="C59" s="84" t="s">
        <v>97</v>
      </c>
      <c r="D59" s="55" t="s">
        <v>31</v>
      </c>
      <c r="E59" s="85"/>
      <c r="F59" s="84"/>
      <c r="G59" s="86"/>
    </row>
    <row r="60" ht="17.25" spans="1:7">
      <c r="A60" s="81"/>
      <c r="B60" s="22">
        <v>2</v>
      </c>
      <c r="C60" s="25" t="s">
        <v>98</v>
      </c>
      <c r="D60" s="23" t="s">
        <v>33</v>
      </c>
      <c r="E60" s="24"/>
      <c r="F60" s="25"/>
      <c r="G60" s="26"/>
    </row>
    <row r="61" ht="17.25" spans="1:7">
      <c r="A61" s="81"/>
      <c r="B61" s="22">
        <v>3</v>
      </c>
      <c r="C61" s="25" t="s">
        <v>99</v>
      </c>
      <c r="D61" s="55" t="s">
        <v>31</v>
      </c>
      <c r="E61" s="24"/>
      <c r="F61" s="25"/>
      <c r="G61" s="32"/>
    </row>
    <row r="62" ht="35.25" customHeight="1" spans="1:7">
      <c r="A62" s="81"/>
      <c r="B62" s="22">
        <v>4</v>
      </c>
      <c r="C62" s="25" t="s">
        <v>100</v>
      </c>
      <c r="D62" s="55" t="s">
        <v>31</v>
      </c>
      <c r="E62" s="24"/>
      <c r="F62" s="25"/>
      <c r="G62" s="32"/>
    </row>
    <row r="63" ht="17.25" spans="1:7">
      <c r="A63" s="81"/>
      <c r="B63" s="22">
        <v>5</v>
      </c>
      <c r="C63" s="25" t="s">
        <v>101</v>
      </c>
      <c r="D63" s="55" t="s">
        <v>31</v>
      </c>
      <c r="E63" s="24"/>
      <c r="F63" s="25"/>
      <c r="G63" s="32"/>
    </row>
    <row r="64" ht="17.25" spans="1:7">
      <c r="A64" s="81"/>
      <c r="B64" s="22">
        <v>6</v>
      </c>
      <c r="C64" s="25" t="s">
        <v>102</v>
      </c>
      <c r="D64" s="23" t="s">
        <v>33</v>
      </c>
      <c r="E64" s="24"/>
      <c r="F64" s="25"/>
      <c r="G64" s="32"/>
    </row>
    <row r="65" ht="36" customHeight="1" spans="1:7">
      <c r="A65" s="81"/>
      <c r="B65" s="87">
        <v>7</v>
      </c>
      <c r="C65" s="60" t="s">
        <v>103</v>
      </c>
      <c r="D65" s="29" t="s">
        <v>33</v>
      </c>
      <c r="E65" s="88"/>
      <c r="F65" s="60"/>
      <c r="G65" s="32"/>
    </row>
    <row r="66" ht="17.25" spans="1:7">
      <c r="A66" s="89" t="s">
        <v>104</v>
      </c>
      <c r="B66" s="15">
        <v>1</v>
      </c>
      <c r="C66" s="19" t="s">
        <v>105</v>
      </c>
      <c r="D66" s="17" t="s">
        <v>31</v>
      </c>
      <c r="E66" s="18"/>
      <c r="F66" s="19"/>
      <c r="G66" s="20"/>
    </row>
    <row r="67" ht="17.25" spans="1:7">
      <c r="A67" s="90"/>
      <c r="B67" s="22">
        <v>2</v>
      </c>
      <c r="C67" s="25" t="s">
        <v>106</v>
      </c>
      <c r="D67" s="35" t="s">
        <v>31</v>
      </c>
      <c r="E67" s="24"/>
      <c r="F67" s="25"/>
      <c r="G67" s="26"/>
    </row>
    <row r="68" ht="17.25" spans="1:7">
      <c r="A68" s="90"/>
      <c r="B68" s="22">
        <v>3</v>
      </c>
      <c r="C68" s="91" t="s">
        <v>107</v>
      </c>
      <c r="D68" s="23" t="s">
        <v>33</v>
      </c>
      <c r="E68" s="24"/>
      <c r="F68" s="25"/>
      <c r="G68" s="26"/>
    </row>
    <row r="69" ht="17.25" spans="1:7">
      <c r="A69" s="90"/>
      <c r="B69" s="22">
        <v>4</v>
      </c>
      <c r="C69" s="91" t="s">
        <v>108</v>
      </c>
      <c r="D69" s="23" t="s">
        <v>33</v>
      </c>
      <c r="E69" s="24"/>
      <c r="F69" s="25"/>
      <c r="G69" s="26"/>
    </row>
    <row r="70" ht="17.25" spans="1:7">
      <c r="A70" s="90"/>
      <c r="B70" s="22">
        <v>5</v>
      </c>
      <c r="C70" s="91" t="s">
        <v>109</v>
      </c>
      <c r="D70" s="35" t="s">
        <v>31</v>
      </c>
      <c r="E70" s="24"/>
      <c r="F70" s="25"/>
      <c r="G70" s="26"/>
    </row>
    <row r="71" ht="17.25" spans="1:7">
      <c r="A71" s="90"/>
      <c r="B71" s="22">
        <v>6</v>
      </c>
      <c r="C71" s="91" t="s">
        <v>110</v>
      </c>
      <c r="D71" s="35" t="s">
        <v>31</v>
      </c>
      <c r="E71" s="24"/>
      <c r="F71" s="25"/>
      <c r="G71" s="26"/>
    </row>
    <row r="72" ht="17.25" spans="1:7">
      <c r="A72" s="90"/>
      <c r="B72" s="22">
        <v>7</v>
      </c>
      <c r="C72" s="91" t="s">
        <v>111</v>
      </c>
      <c r="D72" s="23" t="s">
        <v>33</v>
      </c>
      <c r="E72" s="24"/>
      <c r="F72" s="25"/>
      <c r="G72" s="26"/>
    </row>
    <row r="73" ht="38.25" customHeight="1" spans="1:7">
      <c r="A73" s="92"/>
      <c r="B73" s="22">
        <v>8</v>
      </c>
      <c r="C73" s="45" t="s">
        <v>112</v>
      </c>
      <c r="D73" s="43" t="s">
        <v>33</v>
      </c>
      <c r="E73" s="44"/>
      <c r="F73" s="45"/>
      <c r="G73" s="46"/>
    </row>
    <row r="74" ht="35.25" customHeight="1" spans="1:7">
      <c r="A74" s="81" t="s">
        <v>113</v>
      </c>
      <c r="B74" s="83">
        <v>1</v>
      </c>
      <c r="C74" s="84" t="s">
        <v>114</v>
      </c>
      <c r="D74" s="55" t="s">
        <v>31</v>
      </c>
      <c r="E74" s="85"/>
      <c r="F74" s="84"/>
      <c r="G74" s="86"/>
    </row>
    <row r="75" ht="17.25" spans="1:7">
      <c r="A75" s="81"/>
      <c r="B75" s="22">
        <v>2</v>
      </c>
      <c r="C75" s="25" t="s">
        <v>115</v>
      </c>
      <c r="D75" s="55" t="s">
        <v>31</v>
      </c>
      <c r="E75" s="24"/>
      <c r="F75" s="25"/>
      <c r="G75" s="26"/>
    </row>
    <row r="76" ht="34.5" spans="1:7">
      <c r="A76" s="81"/>
      <c r="B76" s="22">
        <v>3</v>
      </c>
      <c r="C76" s="25" t="s">
        <v>116</v>
      </c>
      <c r="D76" s="55" t="s">
        <v>31</v>
      </c>
      <c r="E76" s="24"/>
      <c r="F76" s="25"/>
      <c r="G76" s="26"/>
    </row>
    <row r="77" ht="17.25" spans="1:7">
      <c r="A77" s="81"/>
      <c r="B77" s="22">
        <v>4</v>
      </c>
      <c r="C77" s="25" t="s">
        <v>117</v>
      </c>
      <c r="D77" s="55" t="s">
        <v>31</v>
      </c>
      <c r="E77" s="24"/>
      <c r="F77" s="25"/>
      <c r="G77" s="26"/>
    </row>
    <row r="78" ht="36" customHeight="1" spans="1:7">
      <c r="A78" s="81"/>
      <c r="B78" s="28">
        <v>5</v>
      </c>
      <c r="C78" s="31" t="s">
        <v>118</v>
      </c>
      <c r="D78" s="55" t="s">
        <v>31</v>
      </c>
      <c r="E78" s="30"/>
      <c r="F78" s="31"/>
      <c r="G78" s="32"/>
    </row>
    <row r="79" ht="42.75" customHeight="1" spans="1:7">
      <c r="A79" s="82"/>
      <c r="B79" s="42">
        <v>6</v>
      </c>
      <c r="C79" s="45" t="s">
        <v>119</v>
      </c>
      <c r="D79" s="43" t="s">
        <v>33</v>
      </c>
      <c r="E79" s="44"/>
      <c r="F79" s="45"/>
      <c r="G79" s="46"/>
    </row>
    <row r="80" customHeight="1" spans="1:7">
      <c r="A80" s="80" t="s">
        <v>120</v>
      </c>
      <c r="B80" s="15">
        <v>1</v>
      </c>
      <c r="C80" s="25" t="s">
        <v>121</v>
      </c>
      <c r="D80" s="55" t="s">
        <v>31</v>
      </c>
      <c r="E80" s="18"/>
      <c r="F80" s="19"/>
      <c r="G80" s="20"/>
    </row>
    <row r="81" customHeight="1" spans="1:7">
      <c r="A81" s="81"/>
      <c r="B81" s="22">
        <v>2</v>
      </c>
      <c r="C81" s="93" t="s">
        <v>122</v>
      </c>
      <c r="D81" s="55" t="s">
        <v>31</v>
      </c>
      <c r="E81" s="24"/>
      <c r="F81" s="25"/>
      <c r="G81" s="26"/>
    </row>
    <row r="82" customHeight="1" spans="1:7">
      <c r="A82" s="81"/>
      <c r="B82" s="28">
        <v>3</v>
      </c>
      <c r="C82" s="31" t="s">
        <v>123</v>
      </c>
      <c r="D82" s="94" t="s">
        <v>31</v>
      </c>
      <c r="E82" s="30"/>
      <c r="F82" s="31"/>
      <c r="G82" s="32"/>
    </row>
    <row r="83" customHeight="1" spans="1:7">
      <c r="A83" s="80" t="s">
        <v>124</v>
      </c>
      <c r="B83" s="15">
        <v>1</v>
      </c>
      <c r="C83" s="19" t="s">
        <v>125</v>
      </c>
      <c r="D83" s="17" t="s">
        <v>31</v>
      </c>
      <c r="E83" s="18"/>
      <c r="F83" s="19"/>
      <c r="G83" s="20"/>
    </row>
    <row r="84" customHeight="1" spans="1:7">
      <c r="A84" s="81"/>
      <c r="B84" s="22">
        <v>2</v>
      </c>
      <c r="C84" s="25" t="s">
        <v>126</v>
      </c>
      <c r="D84" s="55" t="s">
        <v>31</v>
      </c>
      <c r="E84" s="24"/>
      <c r="F84" s="25"/>
      <c r="G84" s="26"/>
    </row>
    <row r="85" customHeight="1" spans="1:7">
      <c r="A85" s="81"/>
      <c r="B85" s="22">
        <v>3</v>
      </c>
      <c r="C85" s="25" t="s">
        <v>127</v>
      </c>
      <c r="D85" s="55" t="s">
        <v>31</v>
      </c>
      <c r="E85" s="30"/>
      <c r="F85" s="31"/>
      <c r="G85" s="32"/>
    </row>
    <row r="86" customHeight="1" spans="1:7">
      <c r="A86" s="82"/>
      <c r="B86" s="42">
        <v>4</v>
      </c>
      <c r="C86" s="45" t="s">
        <v>128</v>
      </c>
      <c r="D86" s="70" t="s">
        <v>31</v>
      </c>
      <c r="E86" s="44"/>
      <c r="F86" s="45"/>
      <c r="G86" s="46"/>
    </row>
    <row r="87" ht="17.25" spans="1:7">
      <c r="A87" s="80" t="s">
        <v>129</v>
      </c>
      <c r="B87" s="15">
        <v>1</v>
      </c>
      <c r="C87" s="19" t="s">
        <v>130</v>
      </c>
      <c r="D87" s="17" t="s">
        <v>31</v>
      </c>
      <c r="E87" s="18"/>
      <c r="F87" s="19"/>
      <c r="G87" s="20"/>
    </row>
    <row r="88" ht="17.25" spans="1:7">
      <c r="A88" s="81"/>
      <c r="B88" s="22">
        <v>2</v>
      </c>
      <c r="C88" s="25" t="s">
        <v>131</v>
      </c>
      <c r="D88" s="55" t="s">
        <v>31</v>
      </c>
      <c r="E88" s="24"/>
      <c r="F88" s="25"/>
      <c r="G88" s="26"/>
    </row>
    <row r="89" ht="34.5" spans="1:7">
      <c r="A89" s="81"/>
      <c r="B89" s="22">
        <v>3</v>
      </c>
      <c r="C89" s="25" t="s">
        <v>132</v>
      </c>
      <c r="D89" s="55" t="s">
        <v>31</v>
      </c>
      <c r="E89" s="24"/>
      <c r="F89" s="25"/>
      <c r="G89" s="26"/>
    </row>
    <row r="90" ht="33" customHeight="1" spans="1:7">
      <c r="A90" s="81"/>
      <c r="B90" s="22">
        <v>4</v>
      </c>
      <c r="C90" s="25" t="s">
        <v>133</v>
      </c>
      <c r="D90" s="55" t="s">
        <v>31</v>
      </c>
      <c r="E90" s="24"/>
      <c r="F90" s="25"/>
      <c r="G90" s="26"/>
    </row>
    <row r="91" ht="17.25" spans="1:7">
      <c r="A91" s="81"/>
      <c r="B91" s="22">
        <v>5</v>
      </c>
      <c r="C91" s="25" t="s">
        <v>134</v>
      </c>
      <c r="D91" s="55" t="s">
        <v>31</v>
      </c>
      <c r="E91" s="24"/>
      <c r="F91" s="25"/>
      <c r="G91" s="32"/>
    </row>
    <row r="92" ht="42.75" customHeight="1" spans="1:7">
      <c r="A92" s="81"/>
      <c r="B92" s="28">
        <v>6</v>
      </c>
      <c r="C92" s="60" t="s">
        <v>135</v>
      </c>
      <c r="D92" s="29" t="s">
        <v>33</v>
      </c>
      <c r="E92" s="88"/>
      <c r="F92" s="60"/>
      <c r="G92" s="32"/>
    </row>
    <row r="93" ht="38.25" customHeight="1" spans="1:7">
      <c r="A93" s="89" t="s">
        <v>136</v>
      </c>
      <c r="B93" s="15">
        <v>1</v>
      </c>
      <c r="C93" s="19" t="s">
        <v>137</v>
      </c>
      <c r="D93" s="17" t="s">
        <v>31</v>
      </c>
      <c r="E93" s="18"/>
      <c r="F93" s="19"/>
      <c r="G93" s="20"/>
    </row>
    <row r="94" ht="17.25" spans="1:7">
      <c r="A94" s="90"/>
      <c r="B94" s="22">
        <v>2</v>
      </c>
      <c r="C94" s="25" t="s">
        <v>138</v>
      </c>
      <c r="D94" s="35" t="s">
        <v>31</v>
      </c>
      <c r="E94" s="24"/>
      <c r="F94" s="25"/>
      <c r="G94" s="26"/>
    </row>
    <row r="95" ht="17.25" spans="1:7">
      <c r="A95" s="90"/>
      <c r="B95" s="22">
        <v>3</v>
      </c>
      <c r="C95" s="25" t="s">
        <v>139</v>
      </c>
      <c r="D95" s="35" t="s">
        <v>33</v>
      </c>
      <c r="E95" s="24"/>
      <c r="F95" s="25"/>
      <c r="G95" s="26"/>
    </row>
    <row r="96" ht="17.25" spans="1:7">
      <c r="A96" s="90"/>
      <c r="B96" s="22">
        <v>4</v>
      </c>
      <c r="C96" s="25" t="s">
        <v>140</v>
      </c>
      <c r="D96" s="23" t="s">
        <v>33</v>
      </c>
      <c r="E96" s="24"/>
      <c r="F96" s="25"/>
      <c r="G96" s="26"/>
    </row>
    <row r="97" ht="17.25" spans="1:7">
      <c r="A97" s="90"/>
      <c r="B97" s="22">
        <v>5</v>
      </c>
      <c r="C97" s="25" t="s">
        <v>141</v>
      </c>
      <c r="D97" s="23" t="s">
        <v>33</v>
      </c>
      <c r="E97" s="24"/>
      <c r="F97" s="25"/>
      <c r="G97" s="26"/>
    </row>
    <row r="98" ht="18" spans="1:7">
      <c r="A98" s="92"/>
      <c r="B98" s="42">
        <v>6</v>
      </c>
      <c r="C98" s="45" t="s">
        <v>142</v>
      </c>
      <c r="D98" s="43" t="s">
        <v>33</v>
      </c>
      <c r="E98" s="44"/>
      <c r="F98" s="45"/>
      <c r="G98" s="46"/>
    </row>
    <row r="99" ht="29.25" customHeight="1" spans="1:7">
      <c r="A99" s="82" t="s">
        <v>143</v>
      </c>
      <c r="B99" s="95">
        <v>1</v>
      </c>
      <c r="C99" s="72" t="s">
        <v>144</v>
      </c>
      <c r="D99" s="55" t="s">
        <v>31</v>
      </c>
      <c r="E99" s="96"/>
      <c r="F99" s="72"/>
      <c r="G99" s="97"/>
    </row>
    <row r="100" ht="43.5" customHeight="1" spans="1:7">
      <c r="A100" s="81" t="s">
        <v>145</v>
      </c>
      <c r="B100" s="87">
        <v>1</v>
      </c>
      <c r="C100" s="60" t="s">
        <v>146</v>
      </c>
      <c r="D100" s="94" t="s">
        <v>31</v>
      </c>
      <c r="E100" s="88"/>
      <c r="F100" s="60"/>
      <c r="G100" s="98"/>
    </row>
    <row r="101" ht="37.5" customHeight="1" spans="1:7">
      <c r="A101" s="89" t="s">
        <v>147</v>
      </c>
      <c r="B101" s="15">
        <v>1</v>
      </c>
      <c r="C101" s="99" t="s">
        <v>148</v>
      </c>
      <c r="D101" s="16" t="s">
        <v>33</v>
      </c>
      <c r="E101" s="18"/>
      <c r="F101" s="99"/>
      <c r="G101" s="100"/>
    </row>
    <row r="102" ht="36" customHeight="1" spans="1:7">
      <c r="A102" s="90"/>
      <c r="B102" s="22">
        <v>2</v>
      </c>
      <c r="C102" s="101" t="s">
        <v>149</v>
      </c>
      <c r="D102" s="35" t="s">
        <v>31</v>
      </c>
      <c r="E102" s="24"/>
      <c r="F102" s="101"/>
      <c r="G102" s="102"/>
    </row>
    <row r="103" ht="38.25" customHeight="1" spans="1:7">
      <c r="A103" s="90"/>
      <c r="B103" s="22">
        <v>3</v>
      </c>
      <c r="C103" s="101" t="s">
        <v>150</v>
      </c>
      <c r="D103" s="35" t="s">
        <v>31</v>
      </c>
      <c r="E103" s="24"/>
      <c r="F103" s="101"/>
      <c r="G103" s="102"/>
    </row>
    <row r="104" customHeight="1" spans="1:7">
      <c r="A104" s="90"/>
      <c r="B104" s="22">
        <v>4</v>
      </c>
      <c r="C104" s="101" t="s">
        <v>151</v>
      </c>
      <c r="D104" s="35" t="s">
        <v>31</v>
      </c>
      <c r="E104" s="24"/>
      <c r="F104" s="101"/>
      <c r="G104" s="102"/>
    </row>
    <row r="105" customHeight="1" spans="1:7">
      <c r="A105" s="90"/>
      <c r="B105" s="22">
        <v>5</v>
      </c>
      <c r="C105" s="101" t="s">
        <v>152</v>
      </c>
      <c r="D105" s="35" t="s">
        <v>31</v>
      </c>
      <c r="E105" s="24"/>
      <c r="F105" s="101"/>
      <c r="G105" s="102"/>
    </row>
    <row r="106" ht="90" customHeight="1" spans="1:7">
      <c r="A106" s="92"/>
      <c r="B106" s="42">
        <v>6</v>
      </c>
      <c r="C106" s="103" t="s">
        <v>153</v>
      </c>
      <c r="D106" s="35" t="s">
        <v>31</v>
      </c>
      <c r="E106" s="44"/>
      <c r="F106" s="104"/>
      <c r="G106" s="105"/>
    </row>
    <row r="107" ht="45.75" customHeight="1" spans="1:7">
      <c r="A107" s="106" t="s">
        <v>154</v>
      </c>
      <c r="B107" s="83">
        <v>1</v>
      </c>
      <c r="C107" s="107" t="s">
        <v>155</v>
      </c>
      <c r="D107" s="108" t="s">
        <v>33</v>
      </c>
      <c r="E107" s="85"/>
      <c r="F107" s="107"/>
      <c r="G107" s="109"/>
    </row>
    <row r="108" ht="43.5" customHeight="1" spans="1:7">
      <c r="A108" s="92"/>
      <c r="B108" s="42">
        <v>2</v>
      </c>
      <c r="C108" s="104" t="s">
        <v>156</v>
      </c>
      <c r="D108" s="43" t="s">
        <v>33</v>
      </c>
      <c r="E108" s="44"/>
      <c r="F108" s="104"/>
      <c r="G108" s="105"/>
    </row>
    <row r="109" customHeight="1" spans="1:7">
      <c r="A109" s="110"/>
      <c r="B109" s="111"/>
      <c r="C109" s="112"/>
      <c r="D109" s="112"/>
      <c r="E109" s="113"/>
      <c r="F109" s="112"/>
      <c r="G109" s="112"/>
    </row>
    <row r="110" customHeight="1" spans="1:7">
      <c r="A110" s="110"/>
      <c r="B110" s="111"/>
      <c r="C110" s="112"/>
      <c r="D110" s="112"/>
      <c r="E110" s="113"/>
      <c r="F110" s="112"/>
      <c r="G110" s="112"/>
    </row>
    <row r="111" customHeight="1" spans="1:7">
      <c r="A111" s="110"/>
      <c r="B111" s="111"/>
      <c r="C111" s="112"/>
      <c r="D111" s="112"/>
      <c r="E111" s="113"/>
      <c r="F111" s="112"/>
      <c r="G111" s="112"/>
    </row>
    <row r="112" customHeight="1" spans="1:7">
      <c r="A112" s="110"/>
      <c r="B112" s="111"/>
      <c r="C112" s="112"/>
      <c r="D112" s="112"/>
      <c r="E112" s="113"/>
      <c r="F112" s="112"/>
      <c r="G112" s="112"/>
    </row>
    <row r="113" customHeight="1" spans="1:7">
      <c r="A113" s="110"/>
      <c r="B113" s="111"/>
      <c r="C113" s="112"/>
      <c r="D113" s="112"/>
      <c r="E113" s="113"/>
      <c r="F113" s="112"/>
      <c r="G113" s="112"/>
    </row>
    <row r="114" customHeight="1" spans="1:7">
      <c r="A114" s="110"/>
      <c r="B114" s="111"/>
      <c r="C114" s="112"/>
      <c r="D114" s="112"/>
      <c r="E114" s="113"/>
      <c r="F114" s="112"/>
      <c r="G114" s="112"/>
    </row>
    <row r="115" customHeight="1" spans="1:7">
      <c r="A115" s="110"/>
      <c r="B115" s="111"/>
      <c r="C115" s="112"/>
      <c r="D115" s="112"/>
      <c r="E115" s="113"/>
      <c r="F115" s="112"/>
      <c r="G115" s="112"/>
    </row>
    <row r="116" customHeight="1" spans="1:7">
      <c r="A116" s="110"/>
      <c r="B116" s="111"/>
      <c r="C116" s="112"/>
      <c r="D116" s="112"/>
      <c r="E116" s="113"/>
      <c r="F116" s="112"/>
      <c r="G116" s="112"/>
    </row>
    <row r="117" customHeight="1" spans="1:7">
      <c r="A117" s="110"/>
      <c r="B117" s="111"/>
      <c r="C117" s="112"/>
      <c r="D117" s="112"/>
      <c r="E117" s="113"/>
      <c r="F117" s="112"/>
      <c r="G117" s="112"/>
    </row>
  </sheetData>
  <mergeCells count="21">
    <mergeCell ref="E1:F1"/>
    <mergeCell ref="A1:A2"/>
    <mergeCell ref="A3:A7"/>
    <mergeCell ref="A8:A22"/>
    <mergeCell ref="A23:A27"/>
    <mergeCell ref="A28:A39"/>
    <mergeCell ref="A40:A45"/>
    <mergeCell ref="A46:A52"/>
    <mergeCell ref="A53:A58"/>
    <mergeCell ref="A59:A65"/>
    <mergeCell ref="A66:A73"/>
    <mergeCell ref="A74:A79"/>
    <mergeCell ref="A80:A82"/>
    <mergeCell ref="A83:A86"/>
    <mergeCell ref="A87:A92"/>
    <mergeCell ref="A93:A98"/>
    <mergeCell ref="A101:A106"/>
    <mergeCell ref="A107:A108"/>
    <mergeCell ref="B1:B2"/>
    <mergeCell ref="C1:C2"/>
    <mergeCell ref="G1:G2"/>
  </mergeCells>
  <conditionalFormatting sqref="B4">
    <cfRule type="cellIs" dxfId="0" priority="21" stopIfTrue="1" operator="equal">
      <formula>"if F3=fail"</formula>
    </cfRule>
    <cfRule type="cellIs" dxfId="1" priority="22" stopIfTrue="1" operator="equal">
      <formula>"F3=""pass"""</formula>
    </cfRule>
  </conditionalFormatting>
  <conditionalFormatting sqref="E6">
    <cfRule type="cellIs" dxfId="1" priority="2" stopIfTrue="1" operator="equal">
      <formula>"pass"</formula>
    </cfRule>
    <cfRule type="cellIs" dxfId="0" priority="1" stopIfTrue="1" operator="equal">
      <formula>"fail"</formula>
    </cfRule>
  </conditionalFormatting>
  <conditionalFormatting sqref="B51">
    <cfRule type="cellIs" dxfId="0" priority="7" stopIfTrue="1" operator="equal">
      <formula>"if F3=fail"</formula>
    </cfRule>
    <cfRule type="cellIs" dxfId="1" priority="8" stopIfTrue="1" operator="equal">
      <formula>"F3=""pass"""</formula>
    </cfRule>
  </conditionalFormatting>
  <conditionalFormatting sqref="B8:B22">
    <cfRule type="cellIs" dxfId="0" priority="17" stopIfTrue="1" operator="equal">
      <formula>"if F3=fail"</formula>
    </cfRule>
    <cfRule type="cellIs" dxfId="1" priority="18" stopIfTrue="1" operator="equal">
      <formula>"F3=""pass"""</formula>
    </cfRule>
  </conditionalFormatting>
  <conditionalFormatting sqref="A3:B3 F3:G5 G6 F7:G7 B5 B7 A4 F23:G28 B24:B27 A23:B23 A8:A9 A28:B28 B40:B50 A40 A46">
    <cfRule type="cellIs" dxfId="0" priority="35" stopIfTrue="1" operator="equal">
      <formula>"if F3=fail"</formula>
    </cfRule>
    <cfRule type="cellIs" dxfId="1" priority="36" stopIfTrue="1" operator="equal">
      <formula>"F3=""pass"""</formula>
    </cfRule>
  </conditionalFormatting>
  <conditionalFormatting sqref="E3:E5 E7:E108">
    <cfRule type="cellIs" dxfId="0" priority="33" stopIfTrue="1" operator="equal">
      <formula>"fail"</formula>
    </cfRule>
    <cfRule type="cellIs" dxfId="1" priority="34" stopIfTrue="1" operator="equal">
      <formula>"pass"</formula>
    </cfRule>
  </conditionalFormatting>
  <conditionalFormatting sqref="F6 B6">
    <cfRule type="cellIs" dxfId="1" priority="4" stopIfTrue="1" operator="equal">
      <formula>"F3=""pass"""</formula>
    </cfRule>
    <cfRule type="cellIs" dxfId="0" priority="3" stopIfTrue="1" operator="equal">
      <formula>"if F3=fail"</formula>
    </cfRule>
  </conditionalFormatting>
  <dataValidations count="2">
    <dataValidation allowBlank="1" showInputMessage="1" showErrorMessage="1" sqref="E2"/>
    <dataValidation type="list" allowBlank="1" showInputMessage="1" showErrorMessage="1" sqref="E3 E4 E5 E6 E10 E11 E12 E15 E16 E17 E18 E19 E20 E21 E22 E27 E31 E32 E35 E36 E37 E38 E48 E49 E50 E51 E52 E55 E70 E71 E72 E91 E95 E105 E7:E9 E13:E14 E23:E26 E28:E30 E33:E34 E39:E45 E46:E47 E53:E54 E56:E67 E68:E69 E73:E78 E79:E82 E83:E86 E87:E90 E92:E94 E96:E100 E101:E104 E106:E108">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showGridLines="0" workbookViewId="0">
      <selection activeCell="A1" sqref="A1:H4"/>
    </sheetView>
  </sheetViews>
  <sheetFormatPr defaultColWidth="8.725" defaultRowHeight="13.5" outlineLevelRow="3" outlineLevelCol="7"/>
  <cols>
    <col min="2" max="2" width="4.09166666666667" customWidth="1"/>
    <col min="3" max="3" width="10.725" customWidth="1"/>
    <col min="4" max="4" width="3.63333333333333" customWidth="1"/>
    <col min="5" max="5" width="11.3666666666667" customWidth="1"/>
    <col min="8" max="8" width="88" customWidth="1"/>
  </cols>
  <sheetData>
    <row r="1" ht="99" customHeight="1" spans="1:8">
      <c r="A1" s="1" t="s">
        <v>157</v>
      </c>
      <c r="B1" s="1"/>
      <c r="C1" s="1"/>
      <c r="D1" s="1"/>
      <c r="E1" s="1"/>
      <c r="F1" s="1"/>
      <c r="G1" s="1"/>
      <c r="H1" s="1"/>
    </row>
    <row r="2" ht="30" customHeight="1" spans="1:8">
      <c r="A2" s="2"/>
      <c r="B2" s="2" t="s">
        <v>158</v>
      </c>
      <c r="C2" s="2"/>
      <c r="D2" s="2" t="s">
        <v>158</v>
      </c>
      <c r="E2" s="2"/>
      <c r="F2" s="2" t="s">
        <v>158</v>
      </c>
      <c r="G2" s="2"/>
      <c r="H2" s="2" t="s">
        <v>159</v>
      </c>
    </row>
    <row r="3" ht="22" customHeight="1" spans="1:8">
      <c r="A3" s="3" t="s">
        <v>160</v>
      </c>
      <c r="B3" s="3"/>
      <c r="C3" s="3"/>
      <c r="D3" s="3"/>
      <c r="E3" s="3"/>
      <c r="F3" s="3"/>
      <c r="G3" s="3"/>
      <c r="H3" s="3"/>
    </row>
    <row r="4" ht="251" customHeight="1" spans="1:8">
      <c r="A4" s="3"/>
      <c r="B4" s="3"/>
      <c r="C4" s="3"/>
      <c r="D4" s="3"/>
      <c r="E4" s="3"/>
      <c r="F4" s="3"/>
      <c r="G4" s="3"/>
      <c r="H4" s="3"/>
    </row>
  </sheetData>
  <mergeCells count="2">
    <mergeCell ref="A1:H1"/>
    <mergeCell ref="A3:H4"/>
  </mergeCells>
  <pageMargins left="0.75" right="0.75" top="1" bottom="1" header="0.5" footer="0.5"/>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4</vt:i4>
      </vt:variant>
    </vt:vector>
  </HeadingPairs>
  <TitlesOfParts>
    <vt:vector size="4" baseType="lpstr">
      <vt:lpstr>Title</vt:lpstr>
      <vt:lpstr>Project</vt:lpstr>
      <vt:lpstr>Checklist</vt:lpstr>
      <vt:lpstr>声明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2006-09-16T00:00:00Z</dcterms:created>
  <dcterms:modified xsi:type="dcterms:W3CDTF">2022-06-26T14:10:58Z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