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50" windowHeight="12540" activeTab="2"/>
  </bookViews>
  <sheets>
    <sheet name="Title" sheetId="1" r:id="rId1"/>
    <sheet name="Project" sheetId="2" r:id="rId2"/>
    <sheet name="Checklist" sheetId="3" r:id="rId3"/>
    <sheet name="声明" sheetId="6" r:id="rId4"/>
    <sheet name="PMU layout 示例" sheetId="4" r:id="rId5"/>
    <sheet name="wifi layout示例" sheetId="5" r:id="rId6"/>
  </sheets>
  <calcPr calcId="144525" concurrentCalc="0"/>
</workbook>
</file>

<file path=xl/sharedStrings.xml><?xml version="1.0" encoding="utf-8"?>
<sst xmlns="http://schemas.openxmlformats.org/spreadsheetml/2006/main" count="204" uniqueCount="126">
  <si>
    <r>
      <rPr>
        <b/>
        <sz val="16"/>
        <color indexed="48"/>
        <rFont val="宋体"/>
        <charset val="134"/>
      </rPr>
      <t xml:space="preserve">           Allwinner Technology CO.,</t>
    </r>
    <r>
      <rPr>
        <b/>
        <sz val="16"/>
        <color indexed="48"/>
        <rFont val="Times New Roman"/>
        <charset val="134"/>
      </rPr>
      <t xml:space="preserve"> Ltd</t>
    </r>
    <r>
      <rPr>
        <b/>
        <sz val="16"/>
        <color indexed="48"/>
        <rFont val="宋体"/>
        <charset val="134"/>
      </rPr>
      <t xml:space="preserve">. </t>
    </r>
    <r>
      <rPr>
        <b/>
        <sz val="14"/>
        <color indexed="48"/>
        <rFont val="宋体"/>
        <charset val="134"/>
      </rPr>
      <t xml:space="preserve">   </t>
    </r>
  </si>
  <si>
    <t>V85x PCB layout设计Checklist</t>
  </si>
  <si>
    <t>V1.0</t>
  </si>
  <si>
    <t xml:space="preserve">Declaration
This document is the original work and copyrighted property of Allwinner Technology (“Allwinner”). Reproduction in whole or in part must obtain the written approval of Allwinner and give clear acknowledgement to the copyright owner.
The information furnished by Allwinner is believed to be accurate and reliable. Allwinner reserves the right to make changes in circuit design and/or specifications at any time without notice. Allwinner does not assume any responsibility and liability for its use. Nor for any infringements of patents or other rights of the third parties which may result from its use. No license is granted by implication or otherwise under any patent or patent rights of Allwinner. This datasheet neither states nor implies warranty of any kind, including fitness for any particular application. </t>
  </si>
  <si>
    <t>客户项目信息登记表</t>
  </si>
  <si>
    <t>客户：</t>
  </si>
  <si>
    <t>XXX有限公司</t>
  </si>
  <si>
    <t>项目：</t>
  </si>
  <si>
    <t>AXXX</t>
  </si>
  <si>
    <t>设计者：</t>
  </si>
  <si>
    <t>XXX</t>
  </si>
  <si>
    <t>自检情况汇总：</t>
  </si>
  <si>
    <t>COUNT</t>
  </si>
  <si>
    <t>PASS</t>
  </si>
  <si>
    <t>FAIL</t>
  </si>
  <si>
    <t>NA</t>
  </si>
  <si>
    <t>自检合格率</t>
  </si>
  <si>
    <t>使用说明：</t>
  </si>
  <si>
    <t>1、客户在完成产品原理图设计后，需按照checklist内容逐一完成自检，确保原理设计无误。</t>
  </si>
  <si>
    <t>2、若申请我司工程师审核原理图，请务必提交此表格，且自检通过率必须达到95%以上，FAIL项需说明具体原因。</t>
  </si>
  <si>
    <t>模块</t>
  </si>
  <si>
    <t>序号</t>
  </si>
  <si>
    <t>检查内容</t>
  </si>
  <si>
    <t>符合度</t>
  </si>
  <si>
    <t>自检</t>
  </si>
  <si>
    <t>处理结果</t>
  </si>
  <si>
    <t>级别</t>
  </si>
  <si>
    <t>结果</t>
  </si>
  <si>
    <t>Fail情况说明</t>
  </si>
  <si>
    <t>封装</t>
  </si>
  <si>
    <t>全志提供的主控以及配套PMU和WiFi封装是否有更改</t>
  </si>
  <si>
    <t>必须遵守</t>
  </si>
  <si>
    <t>布局</t>
  </si>
  <si>
    <t>主控需远离发热源（PMU/LDO/DCDC)，板子发热源需分散。</t>
  </si>
  <si>
    <t>建议</t>
  </si>
  <si>
    <t>XXXXX</t>
  </si>
  <si>
    <t>对温度比较敏感的器件，需远离发热源，如显示屏远离SOC和PMU。</t>
  </si>
  <si>
    <t>所有模块的CLK串接电阻（SDC0-CLK/CARD-CLK/LCD-CLK）靠近主控摆放，串阻与主控CLK连接走线距离≤300mil。</t>
  </si>
  <si>
    <t>WiFi模组尽量靠近天线或天线接口。远离电源、DDR、LCD电路、摄像头、马达、SPEAKER等易产生干扰的模块。</t>
  </si>
  <si>
    <t>走线</t>
  </si>
  <si>
    <t>SOC</t>
  </si>
  <si>
    <t>BGA 焊盘采用十字形连接，不要与GND铜箔全连接，焊接时防止散热过快，导致虚焊。电源 ball 除外。</t>
  </si>
  <si>
    <t>晶振尽量靠近IC摆放，使DCXO-XOUT/DCXO-XIN、X32KOUT/X32KIN走线小于600mil，减少PCB走线寄生电容，保证晶振频偏精度。</t>
  </si>
  <si>
    <t>晶振及其走线区域的外围和相邻层，用GND屏蔽保护，禁止其它走线。</t>
  </si>
  <si>
    <t>时钟配置相关TEST 等PIN浮空处理</t>
  </si>
  <si>
    <t>DRAM</t>
  </si>
  <si>
    <t>DRAM部分完全参考DRAM模板进行设计，请勿随意更改叠层；若有模板更改需求，请联系全志FAE。</t>
  </si>
  <si>
    <t>电源</t>
  </si>
  <si>
    <t>所有电源走线必须满足电流大小要求；</t>
  </si>
  <si>
    <t>VDD_SYS铜箔尽量宽，宽度不小于40mil，换层过孔不少于4个。</t>
  </si>
  <si>
    <t>VDD-SYSFB 为电压反馈信号，远离板边及远离 DDR、CSI、SD、CARD 等干扰信号走线，走 Power 层沿其电源平面一起走到负载。如果与其他信号并排走，需要包地保护或 3W 间距。</t>
  </si>
  <si>
    <t>VCC_DRAM铜箔尽量宽，宽度不小于40mil，换层过孔不少于4个。</t>
  </si>
  <si>
    <t>敏感电源如VCC-RTC/VCC-PLL/AVCC等电容尽量靠近SOC PIN脚放置；</t>
  </si>
  <si>
    <t>VDD-SYS  SOC 背面要放置一个10UF电容；</t>
  </si>
  <si>
    <t>EMMC</t>
  </si>
  <si>
    <t>CLK和DS信号做包地处理，如果不能包地则保持3W间距。</t>
  </si>
  <si>
    <t>D0~D7、DS相对CLK等长控制≤300mil。</t>
  </si>
  <si>
    <t>CLK 串接 33R 电阻靠近主控摆放，串阻与主控 CLK 连接走线距离≤300mil。</t>
  </si>
  <si>
    <t>DS 下拉电阻靠近 EMMC 摆放。下拉电阻引入桩线长度≤200mil。</t>
  </si>
  <si>
    <t>走线阻抗50 +/-10% ohm。参考平面完整。保持2W间距。</t>
  </si>
  <si>
    <t>SD CARD</t>
  </si>
  <si>
    <t>CLK做包地处理，如果不能包地则保持3W间距。</t>
  </si>
  <si>
    <t>D0~D3相对CLK等长控制&lt;500mil。</t>
  </si>
  <si>
    <t>CLK 串接 电阻靠近主控摆放，串阻与主控 CLK 连接走线距离≤300mil。</t>
  </si>
  <si>
    <t>CSI</t>
  </si>
  <si>
    <t>PCLK的对地电容靠近主控，串联电阻靠近模组。</t>
  </si>
  <si>
    <t>MCLK的对地电容靠近模组，串联电阻靠近主控。</t>
  </si>
  <si>
    <t>Hsync的对地电容靠近主控。</t>
  </si>
  <si>
    <t>Vsync、Hsync、Data串联电阻靠近模组。</t>
  </si>
  <si>
    <t>PCLK单线包地，如果不能包地则保持3W间距。</t>
  </si>
  <si>
    <t>MIPI差分走线需要100ohm阻抗匹配，优先走线，走线尽量短，少换层。</t>
  </si>
  <si>
    <t>差分对内等长10mil，对间等长≤300mil（越小越好）。</t>
  </si>
  <si>
    <t>各差分对间用地线隔开，或保持间距≥15mil。</t>
  </si>
  <si>
    <t>LCD</t>
  </si>
  <si>
    <t>LCD走线尽量满足3W原则，如不能，则至少要满足2W原则。</t>
  </si>
  <si>
    <t>LCD-CLK要做包地处理，同时要注意对包地打孔。</t>
  </si>
  <si>
    <t>LCD线的参考平面要完整。</t>
  </si>
  <si>
    <t>MIPI-DSI阻抗要求：单端50ohm，差分100ohm。</t>
  </si>
  <si>
    <t>MIPI-DSI差分对内长度差10mil内，差分对之间的长度差160mil内。</t>
  </si>
  <si>
    <t>MIPI-DSI尽量保证走线的参考平面完整。</t>
  </si>
  <si>
    <t>背光电路要求：PS，VLED+，VLED-所在的网络的线宽要在20mil以上。</t>
  </si>
  <si>
    <t>AUDIO</t>
  </si>
  <si>
    <t xml:space="preserve">AVCC、VRA1、VRA2和AGND接地电容、电阻靠近主控摆放。 </t>
  </si>
  <si>
    <t>AGND铜箔宽度≥20mil，AGND接地电阻连接到GND平面的过孔≥2个。</t>
  </si>
  <si>
    <t>MICxP、MICxN，类差分走线，线宽4mil，线距4mil，包地。</t>
  </si>
  <si>
    <t>MBIAS与MICxP/MICxN并行走线，线宽10mil。包地。</t>
  </si>
  <si>
    <t>LINEINL/R每对L、R信号分别包地，线宽4mil。走线及过孔远离高速信号及时钟信号。</t>
  </si>
  <si>
    <t>LINEOUTP/N每对P、N信号分别类差分走线，线宽4mil，线距4mil，包地。</t>
  </si>
  <si>
    <t>USB</t>
  </si>
  <si>
    <t>USB-5V 线宽建议控制在40mil以上。</t>
  </si>
  <si>
    <t>USB-DM/USB-DP信号差分走线，差分阻抗为90ohm，保证走线参考层不跨分割。</t>
  </si>
  <si>
    <t>USB-DM/USB-DP建议与其它信号的间距大于10 mil，避免走线走在器件下面或者与其他信号交叉。</t>
  </si>
  <si>
    <t>USB-DM/USB-DP走线在有空间的情况下，走线两边包地并打地过孔。</t>
  </si>
  <si>
    <t>USB-DM/USB-DP走线拐角的角度需保证大于等于135度；保证USB走线的长度控制在4000mil以内，走线的过孔不超过2个。</t>
  </si>
  <si>
    <t>WIFI</t>
  </si>
  <si>
    <t>WIFI天线尽量远离电源、DDR、LCD电路、摄像头、马达、SPEAKER等易产生干扰的模块。</t>
  </si>
  <si>
    <t>REF-CLK给WIFI模组使用，属于敏感信号，建议内层走线，需要包地走线。串接0R电阻靠近芯片放置；</t>
  </si>
  <si>
    <t>天线馈线控制50ohm，为了增大线宽减少损耗，通常馈线相邻层挖空，隔层参考参考平面需要是完整地，同层地距离天线馈线距离保持一致，两边多打地过孔，地过孔需要回到芯片EPAD。</t>
  </si>
  <si>
    <t>模组下方尽可能的增加地过孔和铺铜面积；</t>
  </si>
  <si>
    <t>SDIO_CLK串接电阻靠近主控摆放。串阻与主控走线距离≤300mil。</t>
  </si>
  <si>
    <t>SDIO_CLK做包地处理。如果不能包地则保持3W间距。</t>
  </si>
  <si>
    <t>D0-D3相对CLK等长控制&lt;500mil。</t>
  </si>
  <si>
    <t>两层板时，D0-D3两两包地，CLK单线包地，线间距4mil。</t>
  </si>
  <si>
    <t>PMU&amp;DCDC</t>
  </si>
  <si>
    <t>走线粗细需满足电源电流要求；</t>
  </si>
  <si>
    <t>电压反馈线，输出电压经过电容滤波后，紧挨电容取点，用4~10mil的线引入PMIC即可。DCDC1的反馈走线给DC1SW供电，走线需要加粗。DCDC4的反馈走线给DLDO2供电，走线需要加粗。</t>
  </si>
  <si>
    <t>反馈线在TOP面与LX的平行走线尽量短，禁止平行走线，推荐换层走线，不要从电感下方、交流路径下方或者紧挨CLK之类的跳变信号；</t>
  </si>
  <si>
    <t xml:space="preserve"> CPUFB/SYSFB采用远端反馈，反馈线从内层走线，避开CLK等时钟敏感信号，远离敏感信号过孔，沿其电源平面一起走到负载；</t>
  </si>
  <si>
    <t>PMU 下方需尽可能的增加地过孔，尽可能的增大铜皮面积；</t>
  </si>
  <si>
    <t>外挂DCDC走线要求如下：
 1）输入电容，输出电感反馈电阻尽量靠近IC放置；
 2）SW开关信号走线尽量短；
 3）从输出端到反馈电阻的反馈走线需避开SW信号；
 4）增加IC GND的铺铜面积和GND过孔散热；</t>
  </si>
  <si>
    <t>其他</t>
  </si>
  <si>
    <t>其他未涉及模块请参照硬件设计指南或者其他器件datasheet layout要求</t>
  </si>
  <si>
    <t>ESD</t>
  </si>
  <si>
    <t>CPU/DRAM/晶振等ESD敏感的关键器件，离外部金属接口的距离不小于20mm，如果小于20mm，建议预留金属屏蔽罩，并且距离其他板边不小于5mm。</t>
  </si>
  <si>
    <t>关键信号（RESET/NMI/Clock等）尽量避免与外部接口信号（USB/SD/HP等）或经过IO附近的走线相邻并行走线；如果不可避免，相邻并行的走线长度不超过100mils；IO保护地下方尽量不要走线，在必须走线的情况下建议走内层。</t>
  </si>
  <si>
    <t>部分与外部直连或者裸露的接口，如speaker、MIC、耳机、USB、TF、DCIN等，必须加上ESD器件 ，走线路径为先经过ESD器件再到SOC。</t>
  </si>
  <si>
    <t>必须保证外部连接器（USB/SD）金属外壳接地良好，在板边直接通过过孔连接GND平面，每个GND焊盘与GND平面之间的连接过孔不少于3个。</t>
  </si>
  <si>
    <t>在PCB四周增加地保护环；DDR线束四周建议用GND保护。</t>
  </si>
  <si>
    <r>
      <rPr>
        <b/>
        <sz val="11"/>
        <color indexed="8"/>
        <rFont val="思源黑体 CN Normal"/>
        <charset val="134"/>
      </rPr>
      <t xml:space="preserve">著作权声明
</t>
    </r>
    <r>
      <rPr>
        <sz val="11"/>
        <color indexed="8"/>
        <rFont val="思源黑体 CN Normal"/>
        <charset val="134"/>
      </rPr>
      <t xml:space="preserve">本文档及内容受著作权法保护，其著作权由珠海全志科技股份有限公司（“全志”）拥有并保留一切权利。
本文档是全志的原创作品和版权财产，未经全志书面许可，任何单位和个人不得擅自摘抄、复制、修改、发表或传播本文档内容的部分或全部，且不得以任何形式传播。
</t>
    </r>
    <r>
      <rPr>
        <b/>
        <sz val="11"/>
        <color indexed="8"/>
        <rFont val="思源黑体 CN Normal"/>
        <charset val="134"/>
      </rPr>
      <t>商标声明</t>
    </r>
  </si>
  <si>
    <t>、</t>
  </si>
  <si>
    <t>（不完全列举）均为珠海全志科技股份有限公司的商标或者注册商标。</t>
  </si>
  <si>
    <r>
      <rPr>
        <sz val="11"/>
        <color indexed="8"/>
        <rFont val="思源黑体 CN Normal"/>
        <charset val="134"/>
      </rPr>
      <t xml:space="preserve">在本文档描述的产品中出现的其它商标，产品名称，和服务名称，均由其各自所有人拥有。
</t>
    </r>
    <r>
      <rPr>
        <b/>
        <sz val="11"/>
        <color indexed="8"/>
        <rFont val="思源黑体 CN Normal"/>
        <charset val="134"/>
      </rPr>
      <t>免责声明</t>
    </r>
    <r>
      <rPr>
        <sz val="11"/>
        <color indexed="8"/>
        <rFont val="思源黑体 CN Normal"/>
        <charset val="134"/>
      </rPr>
      <t xml:space="preserve">
您购买的产品、服务或特性应受您与珠海全志科技股份有限公司（“全志”）之间签署的商业合同和条款的约束。本文档中描述的全部或部分产品、服务或特性可能不在您所购买或使用的范围内。使用前请认真阅读合同条款和相关说明，并严格遵循本文档的使用说明。您将自行承担任何不当使用行为（包括但不限于如超压，超频，超温使用）造成的不利后果，全志概不负责。
本文档作为使用指导仅供参考。由于产品版本升级或其他原因，本文档内容有可能修改，如有变更，恕不另行通知。全志尽全力在本文档中提供准确的信息，但并不确保内容完全没有错误，因使用本文档而发生损害（包括但不限于间接的、偶然的、特殊的损失）或发生侵犯第三方权利事件，全志概不负责。本文档中的所有陈述、信息和建议并不构成任何明示或暗示的保证或承诺。
本文档未以明示或暗示或其他方式授予全志的任何专利或知识产权。在您实施方案或使用产品的过程中，可能需要获得第三方的权利许可。请您自行向第三方权利人获取相关的许可。全志不承担也不代为支付任何关于获取第三方许可的许可费或版税（专利税）。全志不对您所使用的第三方许可技术做出任何保证、赔偿或承担其他义务。</t>
    </r>
  </si>
  <si>
    <t>1、反馈走线禁止与电感SW等开关信号平行走线（良好layout）</t>
  </si>
  <si>
    <t>1、反馈走线禁止与电感SW等开关信号平行走线（错误layout）</t>
  </si>
  <si>
    <t>1、天线参考层地回路完整回到EPAD（良好layout)</t>
  </si>
  <si>
    <t>参考层的地没有直接回到EPAD，地回路较大（错误layout)。</t>
  </si>
</sst>
</file>

<file path=xl/styles.xml><?xml version="1.0" encoding="utf-8"?>
<styleSheet xmlns="http://schemas.openxmlformats.org/spreadsheetml/2006/main">
  <numFmts count="7">
    <numFmt numFmtId="176" formatCode="mm/dd/yy"/>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409]mmmm\ d\,\ yyyy;@"/>
    <numFmt numFmtId="178" formatCode="mmmm\ d\,\ yyyy"/>
  </numFmts>
  <fonts count="59">
    <font>
      <sz val="11"/>
      <color indexed="8"/>
      <name val="宋体"/>
      <charset val="134"/>
    </font>
    <font>
      <sz val="14"/>
      <color indexed="8"/>
      <name val="宋体"/>
      <charset val="134"/>
    </font>
    <font>
      <sz val="11"/>
      <color indexed="8"/>
      <name val="微软雅黑"/>
      <charset val="134"/>
    </font>
    <font>
      <b/>
      <sz val="11"/>
      <color indexed="8"/>
      <name val="思源黑体 CN Normal"/>
      <charset val="134"/>
    </font>
    <font>
      <sz val="11"/>
      <color indexed="8"/>
      <name val="思源黑体 CN Normal"/>
      <charset val="134"/>
    </font>
    <font>
      <b/>
      <sz val="14"/>
      <name val="微软雅黑"/>
      <charset val="134"/>
    </font>
    <font>
      <b/>
      <sz val="12"/>
      <name val="微软雅黑"/>
      <charset val="134"/>
    </font>
    <font>
      <sz val="10"/>
      <name val="微软雅黑"/>
      <charset val="134"/>
    </font>
    <font>
      <sz val="12"/>
      <name val="微软雅黑"/>
      <charset val="134"/>
    </font>
    <font>
      <sz val="10"/>
      <color indexed="8"/>
      <name val="微软雅黑"/>
      <charset val="134"/>
    </font>
    <font>
      <sz val="10.5"/>
      <color rgb="FF000000"/>
      <name val="微软雅黑"/>
      <charset val="134"/>
    </font>
    <font>
      <b/>
      <sz val="11"/>
      <color indexed="8"/>
      <name val="微软雅黑"/>
      <charset val="134"/>
    </font>
    <font>
      <sz val="14"/>
      <name val="微软雅黑"/>
      <charset val="134"/>
    </font>
    <font>
      <b/>
      <sz val="22"/>
      <name val="微软雅黑"/>
      <charset val="134"/>
    </font>
    <font>
      <b/>
      <sz val="18"/>
      <name val="微软雅黑"/>
      <charset val="134"/>
    </font>
    <font>
      <sz val="18"/>
      <name val="宋体"/>
      <charset val="134"/>
    </font>
    <font>
      <sz val="18"/>
      <name val="新細明體"/>
      <charset val="134"/>
    </font>
    <font>
      <sz val="28"/>
      <name val="新細明體"/>
      <charset val="134"/>
    </font>
    <font>
      <sz val="14"/>
      <name val="新細明體"/>
      <charset val="134"/>
    </font>
    <font>
      <sz val="14"/>
      <name val="宋体"/>
      <charset val="134"/>
    </font>
    <font>
      <sz val="16"/>
      <name val="宋体"/>
      <charset val="134"/>
    </font>
    <font>
      <b/>
      <sz val="16"/>
      <color indexed="10"/>
      <name val="新細明體"/>
      <charset val="134"/>
    </font>
    <font>
      <sz val="14"/>
      <color indexed="10"/>
      <name val="宋体"/>
      <charset val="134"/>
    </font>
    <font>
      <sz val="18"/>
      <color indexed="8"/>
      <name val="宋体"/>
      <charset val="134"/>
    </font>
    <font>
      <sz val="10"/>
      <name val="Arial"/>
      <charset val="134"/>
    </font>
    <font>
      <b/>
      <sz val="16"/>
      <color indexed="48"/>
      <name val="宋体"/>
      <charset val="134"/>
    </font>
    <font>
      <b/>
      <i/>
      <sz val="12"/>
      <name val="Arial"/>
      <charset val="134"/>
    </font>
    <font>
      <b/>
      <sz val="26"/>
      <name val="宋体"/>
      <charset val="134"/>
    </font>
    <font>
      <b/>
      <sz val="16"/>
      <name val="Arial"/>
      <charset val="134"/>
    </font>
    <font>
      <b/>
      <sz val="12"/>
      <name val="Arial"/>
      <charset val="134"/>
    </font>
    <font>
      <b/>
      <u/>
      <sz val="12"/>
      <color indexed="8"/>
      <name val="Arial"/>
      <charset val="134"/>
    </font>
    <font>
      <sz val="12"/>
      <name val="Arial"/>
      <charset val="134"/>
    </font>
    <font>
      <sz val="10"/>
      <color indexed="42"/>
      <name val="Arial"/>
      <charset val="134"/>
    </font>
    <font>
      <i/>
      <sz val="11"/>
      <color rgb="FF7F7F7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sz val="12"/>
      <name val="宋体"/>
      <charset val="134"/>
    </font>
    <font>
      <b/>
      <sz val="11"/>
      <color rgb="FFFFFFFF"/>
      <name val="宋体"/>
      <charset val="0"/>
      <scheme val="minor"/>
    </font>
    <font>
      <b/>
      <sz val="18"/>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sz val="9"/>
      <name val="宋体"/>
      <charset val="134"/>
    </font>
    <font>
      <b/>
      <sz val="11"/>
      <color theme="1"/>
      <name val="宋体"/>
      <charset val="0"/>
      <scheme val="minor"/>
    </font>
    <font>
      <u/>
      <sz val="10"/>
      <color indexed="12"/>
      <name val="Arial"/>
      <charset val="134"/>
    </font>
    <font>
      <sz val="12"/>
      <name val="新細明體"/>
      <charset val="134"/>
    </font>
    <font>
      <sz val="11"/>
      <color rgb="FF9C6500"/>
      <name val="宋体"/>
      <charset val="0"/>
      <scheme val="minor"/>
    </font>
    <font>
      <b/>
      <sz val="16"/>
      <color indexed="48"/>
      <name val="Times New Roman"/>
      <charset val="134"/>
    </font>
    <font>
      <b/>
      <sz val="14"/>
      <color indexed="48"/>
      <name val="宋体"/>
      <charset val="134"/>
    </font>
  </fonts>
  <fills count="34">
    <fill>
      <patternFill patternType="none"/>
    </fill>
    <fill>
      <patternFill patternType="gray125"/>
    </fill>
    <fill>
      <patternFill patternType="solid">
        <fgColor indexed="44"/>
        <bgColor indexed="64"/>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s>
  <borders count="50">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diagonal/>
    </border>
    <border>
      <left style="thin">
        <color auto="1"/>
      </left>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4">
    <xf numFmtId="0" fontId="0" fillId="0" borderId="0">
      <alignment vertical="center"/>
    </xf>
    <xf numFmtId="42" fontId="34" fillId="0" borderId="0" applyFont="0" applyFill="0" applyBorder="0" applyAlignment="0" applyProtection="0">
      <alignment vertical="center"/>
    </xf>
    <xf numFmtId="0" fontId="39" fillId="13" borderId="0" applyNumberFormat="0" applyBorder="0" applyAlignment="0" applyProtection="0">
      <alignment vertical="center"/>
    </xf>
    <xf numFmtId="0" fontId="37" fillId="4" borderId="44"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39" fillId="10" borderId="0" applyNumberFormat="0" applyBorder="0" applyAlignment="0" applyProtection="0">
      <alignment vertical="center"/>
    </xf>
    <xf numFmtId="0" fontId="41" fillId="7" borderId="0" applyNumberFormat="0" applyBorder="0" applyAlignment="0" applyProtection="0">
      <alignment vertical="center"/>
    </xf>
    <xf numFmtId="43" fontId="34" fillId="0" borderId="0" applyFont="0" applyFill="0" applyBorder="0" applyAlignment="0" applyProtection="0">
      <alignment vertical="center"/>
    </xf>
    <xf numFmtId="0" fontId="43" fillId="0" borderId="0">
      <alignment vertical="center"/>
    </xf>
    <xf numFmtId="0" fontId="40" fillId="21" borderId="0" applyNumberFormat="0" applyBorder="0" applyAlignment="0" applyProtection="0">
      <alignment vertical="center"/>
    </xf>
    <xf numFmtId="0" fontId="46" fillId="0" borderId="0" applyNumberFormat="0" applyFill="0" applyBorder="0" applyAlignment="0" applyProtection="0">
      <alignment vertical="center"/>
    </xf>
    <xf numFmtId="9" fontId="34" fillId="0" borderId="0" applyFont="0" applyFill="0" applyBorder="0" applyAlignment="0" applyProtection="0">
      <alignment vertical="center"/>
    </xf>
    <xf numFmtId="0" fontId="48" fillId="0" borderId="0" applyNumberFormat="0" applyFill="0" applyBorder="0" applyAlignment="0" applyProtection="0">
      <alignment vertical="center"/>
    </xf>
    <xf numFmtId="0" fontId="34" fillId="23" borderId="48" applyNumberFormat="0" applyFont="0" applyAlignment="0" applyProtection="0">
      <alignment vertical="center"/>
    </xf>
    <xf numFmtId="0" fontId="40" fillId="27"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43" applyNumberFormat="0" applyFill="0" applyAlignment="0" applyProtection="0">
      <alignment vertical="center"/>
    </xf>
    <xf numFmtId="0" fontId="47" fillId="0" borderId="43" applyNumberFormat="0" applyFill="0" applyAlignment="0" applyProtection="0">
      <alignment vertical="center"/>
    </xf>
    <xf numFmtId="0" fontId="40" fillId="26" borderId="0" applyNumberFormat="0" applyBorder="0" applyAlignment="0" applyProtection="0">
      <alignment vertical="center"/>
    </xf>
    <xf numFmtId="0" fontId="50" fillId="0" borderId="47" applyNumberFormat="0" applyFill="0" applyAlignment="0" applyProtection="0">
      <alignment vertical="center"/>
    </xf>
    <xf numFmtId="0" fontId="40" fillId="30" borderId="0" applyNumberFormat="0" applyBorder="0" applyAlignment="0" applyProtection="0">
      <alignment vertical="center"/>
    </xf>
    <xf numFmtId="0" fontId="35" fillId="3" borderId="42" applyNumberFormat="0" applyAlignment="0" applyProtection="0">
      <alignment vertical="center"/>
    </xf>
    <xf numFmtId="0" fontId="38" fillId="3" borderId="44" applyNumberFormat="0" applyAlignment="0" applyProtection="0">
      <alignment vertical="center"/>
    </xf>
    <xf numFmtId="0" fontId="44" fillId="22" borderId="45" applyNumberFormat="0" applyAlignment="0" applyProtection="0">
      <alignment vertical="center"/>
    </xf>
    <xf numFmtId="0" fontId="39" fillId="20" borderId="0" applyNumberFormat="0" applyBorder="0" applyAlignment="0" applyProtection="0">
      <alignment vertical="center"/>
    </xf>
    <xf numFmtId="0" fontId="40" fillId="6" borderId="0" applyNumberFormat="0" applyBorder="0" applyAlignment="0" applyProtection="0">
      <alignment vertical="center"/>
    </xf>
    <xf numFmtId="0" fontId="49" fillId="0" borderId="46" applyNumberFormat="0" applyFill="0" applyAlignment="0" applyProtection="0">
      <alignment vertical="center"/>
    </xf>
    <xf numFmtId="0" fontId="53" fillId="0" borderId="49" applyNumberFormat="0" applyFill="0" applyAlignment="0" applyProtection="0">
      <alignment vertical="center"/>
    </xf>
    <xf numFmtId="0" fontId="42" fillId="12" borderId="0" applyNumberFormat="0" applyBorder="0" applyAlignment="0" applyProtection="0">
      <alignment vertical="center"/>
    </xf>
    <xf numFmtId="0" fontId="56" fillId="33" borderId="0" applyNumberFormat="0" applyBorder="0" applyAlignment="0" applyProtection="0">
      <alignment vertical="center"/>
    </xf>
    <xf numFmtId="0" fontId="39" fillId="16" borderId="0" applyNumberFormat="0" applyBorder="0" applyAlignment="0" applyProtection="0">
      <alignment vertical="center"/>
    </xf>
    <xf numFmtId="0" fontId="40" fillId="29" borderId="0" applyNumberFormat="0" applyBorder="0" applyAlignment="0" applyProtection="0">
      <alignment vertical="center"/>
    </xf>
    <xf numFmtId="0" fontId="39" fillId="15" borderId="0" applyNumberFormat="0" applyBorder="0" applyAlignment="0" applyProtection="0">
      <alignment vertical="center"/>
    </xf>
    <xf numFmtId="0" fontId="39" fillId="32" borderId="0" applyNumberFormat="0" applyBorder="0" applyAlignment="0" applyProtection="0">
      <alignment vertical="center"/>
    </xf>
    <xf numFmtId="0" fontId="39" fillId="14" borderId="0" applyNumberFormat="0" applyBorder="0" applyAlignment="0" applyProtection="0">
      <alignment vertical="center"/>
    </xf>
    <xf numFmtId="0" fontId="55" fillId="0" borderId="0">
      <alignment vertical="center"/>
    </xf>
    <xf numFmtId="0" fontId="39" fillId="31" borderId="0" applyNumberFormat="0" applyBorder="0" applyAlignment="0" applyProtection="0">
      <alignment vertical="center"/>
    </xf>
    <xf numFmtId="0" fontId="40" fillId="19" borderId="0" applyNumberFormat="0" applyBorder="0" applyAlignment="0" applyProtection="0">
      <alignment vertical="center"/>
    </xf>
    <xf numFmtId="0" fontId="40" fillId="28" borderId="0" applyNumberFormat="0" applyBorder="0" applyAlignment="0" applyProtection="0">
      <alignment vertical="center"/>
    </xf>
    <xf numFmtId="0" fontId="39" fillId="11" borderId="0" applyNumberFormat="0" applyBorder="0" applyAlignment="0" applyProtection="0">
      <alignment vertical="center"/>
    </xf>
    <xf numFmtId="0" fontId="39" fillId="9" borderId="0" applyNumberFormat="0" applyBorder="0" applyAlignment="0" applyProtection="0">
      <alignment vertical="center"/>
    </xf>
    <xf numFmtId="0" fontId="40" fillId="25" borderId="0" applyNumberFormat="0" applyBorder="0" applyAlignment="0" applyProtection="0">
      <alignment vertical="center"/>
    </xf>
    <xf numFmtId="0" fontId="39" fillId="5" borderId="0" applyNumberFormat="0" applyBorder="0" applyAlignment="0" applyProtection="0">
      <alignment vertical="center"/>
    </xf>
    <xf numFmtId="0" fontId="40" fillId="8" borderId="0" applyNumberFormat="0" applyBorder="0" applyAlignment="0" applyProtection="0">
      <alignment vertical="center"/>
    </xf>
    <xf numFmtId="0" fontId="40" fillId="18" borderId="0" applyNumberFormat="0" applyBorder="0" applyAlignment="0" applyProtection="0">
      <alignment vertical="center"/>
    </xf>
    <xf numFmtId="0" fontId="39" fillId="17" borderId="0" applyNumberFormat="0" applyBorder="0" applyAlignment="0" applyProtection="0">
      <alignment vertical="center"/>
    </xf>
    <xf numFmtId="0" fontId="40" fillId="24" borderId="0" applyNumberFormat="0" applyBorder="0" applyAlignment="0" applyProtection="0">
      <alignment vertical="center"/>
    </xf>
    <xf numFmtId="0" fontId="24" fillId="0" borderId="0">
      <alignment vertical="center"/>
    </xf>
    <xf numFmtId="0" fontId="52" fillId="0" borderId="0">
      <alignment vertical="center"/>
    </xf>
    <xf numFmtId="0" fontId="54" fillId="0" borderId="0">
      <alignment vertical="center"/>
    </xf>
  </cellStyleXfs>
  <cellXfs count="166">
    <xf numFmtId="0" fontId="0" fillId="0" borderId="0" xfId="0" applyAlignment="1"/>
    <xf numFmtId="0" fontId="1" fillId="0" borderId="0" xfId="0" applyFont="1" applyAlignment="1">
      <alignment horizontal="left" vertical="center"/>
    </xf>
    <xf numFmtId="0" fontId="0" fillId="0" borderId="0" xfId="0" applyAlignment="1">
      <alignment horizontal="center"/>
    </xf>
    <xf numFmtId="0" fontId="2" fillId="0" borderId="0" xfId="0" applyFont="1" applyAlignment="1">
      <alignment horizontal="left"/>
    </xf>
    <xf numFmtId="0" fontId="3" fillId="0" borderId="0" xfId="0" applyFont="1" applyFill="1" applyAlignment="1">
      <alignment horizontal="justify" vertical="top" wrapText="1"/>
    </xf>
    <xf numFmtId="0" fontId="4" fillId="0" borderId="0" xfId="0" applyFont="1" applyFill="1" applyAlignment="1">
      <alignment horizontal="justify" wrapText="1"/>
    </xf>
    <xf numFmtId="0" fontId="4" fillId="0" borderId="0" xfId="0" applyFont="1" applyFill="1" applyAlignment="1">
      <alignment horizontal="left" vertical="top" wrapText="1"/>
    </xf>
    <xf numFmtId="0" fontId="0" fillId="0" borderId="0" xfId="0" applyAlignment="1">
      <alignment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9" applyFont="1" applyFill="1" applyBorder="1" applyAlignment="1">
      <alignment horizontal="center" vertical="center" wrapText="1"/>
    </xf>
    <xf numFmtId="0" fontId="5" fillId="2" borderId="9" xfId="9"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0" xfId="0" applyNumberFormat="1" applyFont="1" applyBorder="1" applyAlignment="1">
      <alignment horizontal="center" vertical="center" wrapText="1"/>
    </xf>
    <xf numFmtId="0" fontId="7" fillId="0" borderId="11" xfId="0" applyNumberFormat="1" applyFont="1" applyBorder="1" applyAlignment="1">
      <alignment horizontal="center" vertical="center" wrapText="1"/>
    </xf>
    <xf numFmtId="0" fontId="7" fillId="0" borderId="11" xfId="39" applyFont="1" applyBorder="1" applyAlignment="1">
      <alignment vertical="center" wrapText="1" shrinkToFit="1"/>
    </xf>
    <xf numFmtId="0" fontId="8" fillId="0" borderId="11" xfId="39" applyFont="1" applyFill="1" applyBorder="1" applyAlignment="1">
      <alignment horizontal="left" vertical="center" wrapText="1" shrinkToFi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49" fontId="6" fillId="0" borderId="1"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7" fillId="0" borderId="12" xfId="0" applyNumberFormat="1" applyFont="1" applyBorder="1" applyAlignment="1">
      <alignment horizontal="center" vertical="center" wrapText="1"/>
    </xf>
    <xf numFmtId="0" fontId="7" fillId="0" borderId="12" xfId="39" applyFont="1" applyFill="1" applyBorder="1" applyAlignment="1">
      <alignment horizontal="left" vertical="center" wrapText="1" shrinkToFit="1"/>
    </xf>
    <xf numFmtId="0" fontId="8" fillId="0" borderId="12" xfId="39" applyFont="1" applyFill="1" applyBorder="1" applyAlignment="1">
      <alignment horizontal="left" vertical="center" wrapText="1" shrinkToFit="1"/>
    </xf>
    <xf numFmtId="0" fontId="8" fillId="0" borderId="13" xfId="0" applyFont="1" applyBorder="1" applyAlignment="1">
      <alignment horizontal="center" vertical="center" wrapText="1"/>
    </xf>
    <xf numFmtId="0" fontId="8" fillId="0" borderId="13" xfId="0" applyFont="1" applyBorder="1" applyAlignment="1">
      <alignment vertical="center" wrapText="1"/>
    </xf>
    <xf numFmtId="49" fontId="6" fillId="0" borderId="14"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0" fontId="7" fillId="0" borderId="13" xfId="0" applyNumberFormat="1" applyFont="1" applyBorder="1" applyAlignment="1">
      <alignment horizontal="center" vertical="center" wrapText="1"/>
    </xf>
    <xf numFmtId="0" fontId="7" fillId="0" borderId="13" xfId="39" applyFont="1" applyFill="1" applyBorder="1" applyAlignment="1">
      <alignment horizontal="left" vertical="center" wrapText="1" shrinkToFit="1"/>
    </xf>
    <xf numFmtId="0" fontId="8" fillId="0" borderId="13" xfId="39" applyFont="1" applyFill="1" applyBorder="1" applyAlignment="1">
      <alignment horizontal="left" vertical="center" wrapText="1" shrinkToFit="1"/>
    </xf>
    <xf numFmtId="0" fontId="7" fillId="0" borderId="13" xfId="39" applyFont="1" applyFill="1" applyBorder="1" applyAlignment="1">
      <alignment vertical="center" wrapText="1" shrinkToFit="1"/>
    </xf>
    <xf numFmtId="49" fontId="6" fillId="0" borderId="6" xfId="0" applyNumberFormat="1" applyFont="1" applyBorder="1" applyAlignment="1">
      <alignment horizontal="center" vertical="center" wrapText="1"/>
    </xf>
    <xf numFmtId="49" fontId="6" fillId="0" borderId="16" xfId="0" applyNumberFormat="1" applyFont="1" applyBorder="1" applyAlignment="1">
      <alignment horizontal="center" vertical="center" wrapText="1"/>
    </xf>
    <xf numFmtId="0" fontId="7" fillId="0" borderId="17" xfId="0" applyNumberFormat="1" applyFont="1" applyBorder="1" applyAlignment="1">
      <alignment horizontal="center" vertical="center" wrapText="1"/>
    </xf>
    <xf numFmtId="0" fontId="7" fillId="0" borderId="17" xfId="39" applyFont="1" applyFill="1" applyBorder="1" applyAlignment="1">
      <alignment horizontal="left" vertical="center" wrapText="1" shrinkToFit="1"/>
    </xf>
    <xf numFmtId="0" fontId="8" fillId="0" borderId="17" xfId="39" applyFont="1" applyFill="1" applyBorder="1" applyAlignment="1">
      <alignment horizontal="left" vertical="center" wrapText="1" shrinkToFit="1"/>
    </xf>
    <xf numFmtId="0" fontId="8" fillId="0" borderId="17" xfId="0" applyFont="1" applyBorder="1" applyAlignment="1">
      <alignment horizontal="center" vertical="center" wrapText="1"/>
    </xf>
    <xf numFmtId="0" fontId="8" fillId="0" borderId="17" xfId="0" applyFont="1" applyBorder="1" applyAlignment="1">
      <alignment vertical="center" wrapText="1"/>
    </xf>
    <xf numFmtId="49" fontId="6" fillId="0" borderId="18"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7" fillId="0" borderId="19" xfId="0" applyNumberFormat="1" applyFont="1" applyBorder="1" applyAlignment="1">
      <alignment horizontal="center" vertical="center" wrapText="1"/>
    </xf>
    <xf numFmtId="0" fontId="7" fillId="0" borderId="20" xfId="39" applyFont="1" applyBorder="1" applyAlignment="1">
      <alignment vertical="center" wrapText="1" shrinkToFit="1"/>
    </xf>
    <xf numFmtId="0" fontId="8" fillId="0" borderId="20" xfId="39" applyFont="1" applyFill="1" applyBorder="1" applyAlignment="1">
      <alignment horizontal="left" vertical="center" wrapText="1" shrinkToFit="1"/>
    </xf>
    <xf numFmtId="0" fontId="8" fillId="0" borderId="20" xfId="0" applyFont="1" applyBorder="1" applyAlignment="1">
      <alignment horizontal="center" vertical="center" wrapText="1"/>
    </xf>
    <xf numFmtId="0" fontId="8" fillId="0" borderId="20" xfId="0" applyFont="1" applyBorder="1" applyAlignment="1">
      <alignment vertical="center" wrapText="1"/>
    </xf>
    <xf numFmtId="49" fontId="6" fillId="0" borderId="21"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9" xfId="0" applyNumberFormat="1" applyFont="1" applyBorder="1" applyAlignment="1">
      <alignment horizontal="center" vertical="center" wrapText="1"/>
    </xf>
    <xf numFmtId="49" fontId="6" fillId="0" borderId="3" xfId="0" applyNumberFormat="1" applyFont="1" applyFill="1" applyBorder="1" applyAlignment="1">
      <alignment horizontal="center" vertical="center" wrapText="1"/>
    </xf>
    <xf numFmtId="49" fontId="7" fillId="0" borderId="22" xfId="0" applyNumberFormat="1" applyFont="1" applyFill="1" applyBorder="1" applyAlignment="1">
      <alignment horizontal="left" vertical="top" wrapText="1"/>
    </xf>
    <xf numFmtId="49" fontId="6" fillId="0" borderId="21"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23" xfId="0" applyNumberFormat="1" applyFont="1" applyFill="1" applyBorder="1" applyAlignment="1">
      <alignment horizontal="center" vertical="center" wrapText="1"/>
    </xf>
    <xf numFmtId="49" fontId="7" fillId="0" borderId="13" xfId="0" applyNumberFormat="1" applyFont="1" applyFill="1" applyBorder="1" applyAlignment="1">
      <alignment horizontal="left" vertical="top" wrapText="1"/>
    </xf>
    <xf numFmtId="49" fontId="6" fillId="0" borderId="24"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0" fontId="9" fillId="0" borderId="13" xfId="0" applyFont="1" applyFill="1" applyBorder="1" applyAlignment="1">
      <alignment wrapText="1"/>
    </xf>
    <xf numFmtId="0" fontId="10" fillId="0" borderId="13" xfId="0" applyFont="1" applyBorder="1">
      <alignment vertical="center"/>
    </xf>
    <xf numFmtId="0" fontId="11" fillId="0" borderId="23"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9" fillId="0" borderId="13" xfId="0" applyFont="1" applyBorder="1" applyAlignment="1">
      <alignment wrapText="1"/>
    </xf>
    <xf numFmtId="0" fontId="11" fillId="0" borderId="2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7" fillId="0" borderId="22" xfId="39" applyFont="1" applyFill="1" applyBorder="1" applyAlignment="1">
      <alignment vertical="center" wrapText="1" shrinkToFit="1"/>
    </xf>
    <xf numFmtId="49" fontId="6" fillId="0" borderId="26" xfId="0" applyNumberFormat="1" applyFont="1" applyBorder="1" applyAlignment="1">
      <alignment horizontal="center" vertical="center" wrapText="1"/>
    </xf>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29" xfId="0" applyFont="1" applyBorder="1" applyAlignment="1">
      <alignment vertical="center" wrapText="1"/>
    </xf>
    <xf numFmtId="0" fontId="8" fillId="0" borderId="30" xfId="0" applyFont="1" applyBorder="1" applyAlignment="1">
      <alignment vertical="center" wrapText="1"/>
    </xf>
    <xf numFmtId="0" fontId="8" fillId="0" borderId="31" xfId="0" applyFont="1" applyBorder="1" applyAlignment="1">
      <alignment vertical="center" wrapText="1"/>
    </xf>
    <xf numFmtId="49" fontId="6" fillId="0" borderId="32" xfId="0" applyNumberFormat="1" applyFont="1" applyBorder="1" applyAlignment="1">
      <alignment horizontal="center" vertical="center" wrapText="1"/>
    </xf>
    <xf numFmtId="0" fontId="9" fillId="0" borderId="33" xfId="0" applyFont="1" applyBorder="1" applyAlignment="1">
      <alignment horizontal="center" wrapText="1"/>
    </xf>
    <xf numFmtId="0" fontId="7" fillId="0" borderId="17" xfId="39" applyFont="1" applyFill="1" applyBorder="1" applyAlignment="1">
      <alignment vertical="center" wrapText="1" shrinkToFi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0" borderId="20" xfId="0" applyFont="1" applyBorder="1" applyAlignment="1">
      <alignment horizontal="left" vertical="center" wrapText="1"/>
    </xf>
    <xf numFmtId="0" fontId="8" fillId="0" borderId="20" xfId="0" applyFont="1" applyBorder="1" applyAlignment="1">
      <alignment horizontal="left" vertical="center" wrapText="1"/>
    </xf>
    <xf numFmtId="0" fontId="7" fillId="0" borderId="13" xfId="0" applyFont="1" applyBorder="1" applyAlignment="1">
      <alignment horizontal="left" vertical="center" wrapText="1"/>
    </xf>
    <xf numFmtId="0" fontId="8" fillId="0" borderId="13" xfId="0" applyFont="1" applyBorder="1" applyAlignment="1">
      <alignment horizontal="left"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7" fillId="0" borderId="17" xfId="0" applyFont="1" applyBorder="1" applyAlignment="1">
      <alignment horizontal="left" vertical="center" wrapText="1"/>
    </xf>
    <xf numFmtId="0" fontId="8" fillId="0" borderId="17" xfId="0" applyFont="1" applyBorder="1" applyAlignment="1">
      <alignment horizontal="left" vertical="center" wrapText="1"/>
    </xf>
    <xf numFmtId="0" fontId="5" fillId="0" borderId="0" xfId="0" applyFont="1" applyBorder="1" applyAlignment="1">
      <alignment horizontal="center" wrapText="1"/>
    </xf>
    <xf numFmtId="0" fontId="7" fillId="0" borderId="0" xfId="0" applyNumberFormat="1" applyFont="1" applyBorder="1" applyAlignment="1">
      <alignment wrapText="1"/>
    </xf>
    <xf numFmtId="0" fontId="7" fillId="0" borderId="0" xfId="0" applyFont="1" applyBorder="1" applyAlignment="1">
      <alignment wrapText="1"/>
    </xf>
    <xf numFmtId="0" fontId="12" fillId="0" borderId="0" xfId="0" applyFont="1" applyBorder="1" applyAlignment="1">
      <alignment wrapText="1"/>
    </xf>
    <xf numFmtId="0" fontId="12" fillId="0" borderId="0" xfId="0" applyFont="1" applyBorder="1" applyAlignment="1">
      <alignment horizontal="center" wrapText="1"/>
    </xf>
    <xf numFmtId="0" fontId="8" fillId="0" borderId="31"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3" fillId="0" borderId="34"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2" xfId="0" applyNumberFormat="1" applyFont="1" applyFill="1" applyBorder="1" applyAlignment="1">
      <alignment horizontal="center" vertical="center"/>
    </xf>
    <xf numFmtId="0" fontId="15" fillId="0" borderId="1" xfId="0" applyNumberFormat="1" applyFont="1" applyFill="1" applyBorder="1" applyAlignment="1">
      <alignment horizontal="left" vertical="center"/>
    </xf>
    <xf numFmtId="0" fontId="15" fillId="0" borderId="35" xfId="0" applyNumberFormat="1" applyFont="1" applyFill="1" applyBorder="1" applyAlignment="1">
      <alignment horizontal="left" vertical="center"/>
    </xf>
    <xf numFmtId="0" fontId="14" fillId="0" borderId="14" xfId="0" applyNumberFormat="1" applyFont="1" applyFill="1" applyBorder="1" applyAlignment="1">
      <alignment horizontal="center" vertical="center"/>
    </xf>
    <xf numFmtId="0" fontId="14" fillId="0" borderId="36" xfId="0" applyNumberFormat="1" applyFont="1" applyFill="1" applyBorder="1" applyAlignment="1">
      <alignment horizontal="center" vertical="center"/>
    </xf>
    <xf numFmtId="0" fontId="15" fillId="0" borderId="14" xfId="0" applyNumberFormat="1" applyFont="1" applyFill="1" applyBorder="1" applyAlignment="1">
      <alignment horizontal="left" vertical="center"/>
    </xf>
    <xf numFmtId="0" fontId="15" fillId="0" borderId="0" xfId="0" applyNumberFormat="1" applyFont="1" applyFill="1" applyAlignment="1">
      <alignment horizontal="left" vertical="center"/>
    </xf>
    <xf numFmtId="0" fontId="14" fillId="0" borderId="34"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15" fillId="0" borderId="34" xfId="0" applyNumberFormat="1" applyFont="1" applyFill="1" applyBorder="1" applyAlignment="1">
      <alignment horizontal="left" vertical="center"/>
    </xf>
    <xf numFmtId="0" fontId="15" fillId="0" borderId="4" xfId="0" applyNumberFormat="1" applyFont="1" applyFill="1" applyBorder="1" applyAlignment="1">
      <alignment horizontal="left" vertical="center"/>
    </xf>
    <xf numFmtId="0" fontId="14" fillId="0" borderId="14" xfId="0" applyNumberFormat="1" applyFont="1" applyFill="1" applyBorder="1" applyAlignment="1"/>
    <xf numFmtId="0" fontId="16" fillId="0" borderId="0" xfId="0" applyNumberFormat="1" applyFont="1" applyFill="1" applyBorder="1" applyAlignment="1"/>
    <xf numFmtId="0" fontId="17" fillId="0" borderId="14" xfId="0" applyNumberFormat="1" applyFont="1" applyFill="1" applyBorder="1" applyAlignment="1"/>
    <xf numFmtId="0" fontId="17" fillId="0" borderId="0" xfId="0" applyNumberFormat="1" applyFont="1" applyFill="1" applyBorder="1" applyAlignment="1"/>
    <xf numFmtId="0" fontId="18" fillId="0" borderId="13" xfId="0" applyNumberFormat="1" applyFont="1" applyFill="1" applyBorder="1" applyAlignment="1">
      <alignment horizontal="center"/>
    </xf>
    <xf numFmtId="0" fontId="12" fillId="0" borderId="13" xfId="0" applyNumberFormat="1" applyFont="1" applyFill="1" applyBorder="1" applyAlignment="1">
      <alignment horizontal="center"/>
    </xf>
    <xf numFmtId="0" fontId="19" fillId="0" borderId="13" xfId="0" applyNumberFormat="1" applyFont="1" applyFill="1" applyBorder="1" applyAlignment="1"/>
    <xf numFmtId="0" fontId="12" fillId="0" borderId="13" xfId="0" applyNumberFormat="1" applyFont="1" applyFill="1" applyBorder="1" applyAlignment="1"/>
    <xf numFmtId="0" fontId="18" fillId="0" borderId="13" xfId="0" applyNumberFormat="1" applyFont="1" applyFill="1" applyBorder="1" applyAlignment="1"/>
    <xf numFmtId="10" fontId="19" fillId="0" borderId="13" xfId="0" applyNumberFormat="1" applyFont="1" applyFill="1" applyBorder="1" applyAlignment="1"/>
    <xf numFmtId="0" fontId="12" fillId="0" borderId="0" xfId="0" applyNumberFormat="1" applyFont="1" applyFill="1" applyBorder="1" applyAlignment="1"/>
    <xf numFmtId="10" fontId="20" fillId="0" borderId="0" xfId="0" applyNumberFormat="1" applyFont="1" applyFill="1" applyBorder="1" applyAlignment="1"/>
    <xf numFmtId="0" fontId="21" fillId="0" borderId="37" xfId="0" applyNumberFormat="1" applyFont="1" applyFill="1" applyBorder="1" applyAlignment="1"/>
    <xf numFmtId="0" fontId="17" fillId="0" borderId="38" xfId="0" applyNumberFormat="1" applyFont="1" applyFill="1" applyBorder="1" applyAlignment="1"/>
    <xf numFmtId="0" fontId="12" fillId="0" borderId="38" xfId="0" applyNumberFormat="1" applyFont="1" applyFill="1" applyBorder="1" applyAlignment="1"/>
    <xf numFmtId="10" fontId="20" fillId="0" borderId="38" xfId="0" applyNumberFormat="1" applyFont="1" applyFill="1" applyBorder="1" applyAlignment="1"/>
    <xf numFmtId="0" fontId="22" fillId="0" borderId="14" xfId="0" applyNumberFormat="1" applyFont="1" applyFill="1" applyBorder="1" applyAlignment="1"/>
    <xf numFmtId="0" fontId="22" fillId="0" borderId="0" xfId="0" applyNumberFormat="1" applyFont="1" applyFill="1" applyBorder="1" applyAlignment="1"/>
    <xf numFmtId="0" fontId="22" fillId="0" borderId="6" xfId="0" applyNumberFormat="1" applyFont="1" applyFill="1" applyBorder="1" applyAlignment="1">
      <alignment horizontal="left" wrapText="1"/>
    </xf>
    <xf numFmtId="0" fontId="0" fillId="0" borderId="0" xfId="0" applyNumberFormat="1" applyFill="1" applyBorder="1" applyAlignment="1"/>
    <xf numFmtId="0" fontId="13" fillId="0" borderId="5" xfId="0" applyNumberFormat="1" applyFont="1" applyFill="1" applyBorder="1" applyAlignment="1">
      <alignment horizontal="center" vertical="center"/>
    </xf>
    <xf numFmtId="0" fontId="16" fillId="0" borderId="35" xfId="0" applyNumberFormat="1" applyFont="1" applyFill="1" applyBorder="1" applyAlignment="1">
      <alignment horizontal="left" vertical="center"/>
    </xf>
    <xf numFmtId="0" fontId="16" fillId="0" borderId="2" xfId="0" applyNumberFormat="1" applyFont="1" applyFill="1" applyBorder="1" applyAlignment="1">
      <alignment horizontal="left" vertical="center"/>
    </xf>
    <xf numFmtId="0" fontId="16" fillId="0" borderId="0" xfId="0" applyNumberFormat="1" applyFont="1" applyFill="1" applyAlignment="1">
      <alignment horizontal="left" vertical="center"/>
    </xf>
    <xf numFmtId="0" fontId="16" fillId="0" borderId="36" xfId="0" applyNumberFormat="1" applyFont="1" applyFill="1" applyBorder="1" applyAlignment="1">
      <alignment horizontal="left" vertical="center"/>
    </xf>
    <xf numFmtId="0" fontId="15" fillId="0" borderId="5" xfId="0" applyNumberFormat="1" applyFont="1" applyFill="1" applyBorder="1" applyAlignment="1">
      <alignment horizontal="left" vertical="center"/>
    </xf>
    <xf numFmtId="0" fontId="23" fillId="0" borderId="0" xfId="0" applyNumberFormat="1" applyFont="1" applyFill="1" applyBorder="1" applyAlignment="1"/>
    <xf numFmtId="0" fontId="23" fillId="0" borderId="36" xfId="0" applyNumberFormat="1" applyFont="1" applyFill="1" applyBorder="1" applyAlignment="1"/>
    <xf numFmtId="0" fontId="0" fillId="0" borderId="36" xfId="0" applyNumberFormat="1" applyFill="1" applyBorder="1" applyAlignment="1"/>
    <xf numFmtId="0" fontId="0" fillId="0" borderId="38" xfId="0" applyNumberFormat="1" applyFill="1" applyBorder="1" applyAlignment="1"/>
    <xf numFmtId="0" fontId="0" fillId="0" borderId="39" xfId="0" applyNumberFormat="1" applyFill="1" applyBorder="1" applyAlignment="1"/>
    <xf numFmtId="0" fontId="22" fillId="0" borderId="36" xfId="0" applyNumberFormat="1" applyFont="1" applyFill="1" applyBorder="1" applyAlignment="1"/>
    <xf numFmtId="0" fontId="22" fillId="0" borderId="8" xfId="0" applyNumberFormat="1" applyFont="1" applyFill="1" applyBorder="1" applyAlignment="1">
      <alignment horizontal="left" wrapText="1"/>
    </xf>
    <xf numFmtId="0" fontId="24" fillId="0" borderId="0" xfId="51" applyAlignment="1"/>
    <xf numFmtId="0" fontId="25" fillId="0" borderId="40" xfId="52" applyFont="1" applyFill="1" applyBorder="1" applyAlignment="1">
      <alignment horizontal="justify" vertical="center"/>
    </xf>
    <xf numFmtId="176" fontId="24" fillId="0" borderId="0" xfId="51" applyNumberFormat="1" applyFont="1" applyFill="1" applyBorder="1" applyAlignment="1"/>
    <xf numFmtId="0" fontId="26" fillId="0" borderId="40" xfId="51" applyNumberFormat="1" applyFont="1" applyFill="1" applyBorder="1" applyAlignment="1">
      <alignment horizontal="right" vertical="top"/>
    </xf>
    <xf numFmtId="0" fontId="27" fillId="0" borderId="41" xfId="51" applyNumberFormat="1" applyFont="1" applyFill="1" applyBorder="1" applyAlignment="1">
      <alignment horizontal="center" vertical="center"/>
    </xf>
    <xf numFmtId="0" fontId="28" fillId="0" borderId="41" xfId="51" applyNumberFormat="1" applyFont="1" applyFill="1" applyBorder="1" applyAlignment="1">
      <alignment horizontal="center" wrapText="1"/>
    </xf>
    <xf numFmtId="14" fontId="29" fillId="0" borderId="41" xfId="51" applyNumberFormat="1" applyFont="1" applyFill="1" applyBorder="1" applyAlignment="1">
      <alignment horizontal="center"/>
    </xf>
    <xf numFmtId="178" fontId="26" fillId="0" borderId="20" xfId="51" applyNumberFormat="1" applyFont="1" applyFill="1" applyBorder="1" applyAlignment="1">
      <alignment horizontal="right"/>
    </xf>
    <xf numFmtId="177" fontId="24" fillId="0" borderId="0" xfId="51" applyNumberFormat="1" applyFont="1" applyFill="1" applyBorder="1" applyAlignment="1"/>
    <xf numFmtId="0" fontId="30" fillId="0" borderId="41" xfId="53" applyNumberFormat="1" applyFont="1" applyFill="1" applyBorder="1" applyAlignment="1">
      <alignment horizontal="center" wrapText="1"/>
    </xf>
    <xf numFmtId="0" fontId="31" fillId="0" borderId="41" xfId="51" applyFont="1" applyFill="1" applyBorder="1" applyAlignment="1">
      <alignment horizontal="justify" vertical="top" wrapText="1"/>
    </xf>
    <xf numFmtId="0" fontId="24" fillId="0" borderId="41" xfId="51" applyFill="1" applyBorder="1" applyAlignment="1">
      <alignment horizontal="justify" vertical="top" wrapText="1"/>
    </xf>
    <xf numFmtId="0" fontId="24" fillId="0" borderId="20" xfId="51" applyFill="1" applyBorder="1" applyAlignment="1">
      <alignment horizontal="justify" vertical="top" wrapText="1"/>
    </xf>
    <xf numFmtId="0" fontId="32" fillId="0" borderId="0" xfId="51" applyNumberFormat="1" applyFont="1" applyFill="1" applyBorder="1" applyAlignment="1"/>
    <xf numFmtId="0" fontId="32" fillId="0" borderId="0" xfId="51" applyNumberFormat="1" applyFont="1" applyFill="1" applyBorder="1" applyAlignment="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DesignIn"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一般_Sheet1"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Title_1" xfId="51"/>
    <cellStyle name="常规_Title_2" xfId="52"/>
    <cellStyle name="超链接_Title" xfId="53"/>
  </cellStyles>
  <dxfs count="2">
    <dxf>
      <fill>
        <patternFill patternType="solid">
          <fgColor indexed="10"/>
          <bgColor indexed="10"/>
        </patternFill>
      </fill>
    </dxf>
    <dxf>
      <fill>
        <patternFill patternType="solid">
          <fgColor indexed="10"/>
          <bgColor indexed="11"/>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152400</xdr:colOff>
      <xdr:row>0</xdr:row>
      <xdr:rowOff>95250</xdr:rowOff>
    </xdr:from>
    <xdr:to>
      <xdr:col>0</xdr:col>
      <xdr:colOff>1057910</xdr:colOff>
      <xdr:row>0</xdr:row>
      <xdr:rowOff>619125</xdr:rowOff>
    </xdr:to>
    <xdr:pic>
      <xdr:nvPicPr>
        <xdr:cNvPr id="1025" name="Picture 1"/>
        <xdr:cNvPicPr/>
      </xdr:nvPicPr>
      <xdr:blipFill>
        <a:blip r:embed="rId1">
          <a:lum/>
        </a:blip>
        <a:stretch>
          <a:fillRect/>
        </a:stretch>
      </xdr:blipFill>
      <xdr:spPr>
        <a:xfrm>
          <a:off x="152400" y="95250"/>
          <a:ext cx="905510" cy="5238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1</xdr:row>
      <xdr:rowOff>0</xdr:rowOff>
    </xdr:from>
    <xdr:to>
      <xdr:col>2</xdr:col>
      <xdr:colOff>714375</xdr:colOff>
      <xdr:row>1</xdr:row>
      <xdr:rowOff>295275</xdr:rowOff>
    </xdr:to>
    <xdr:pic>
      <xdr:nvPicPr>
        <xdr:cNvPr id="2" name="图片 2" descr="Allwinner logo-上下组合-白底蓝字"/>
        <xdr:cNvPicPr>
          <a:picLocks noChangeAspect="1"/>
        </xdr:cNvPicPr>
      </xdr:nvPicPr>
      <xdr:blipFill>
        <a:blip r:embed="rId1">
          <a:lum/>
        </a:blip>
        <a:stretch>
          <a:fillRect/>
        </a:stretch>
      </xdr:blipFill>
      <xdr:spPr>
        <a:xfrm>
          <a:off x="1187450" y="1346200"/>
          <a:ext cx="704850" cy="295275"/>
        </a:xfrm>
        <a:prstGeom prst="rect">
          <a:avLst/>
        </a:prstGeom>
        <a:noFill/>
        <a:ln w="9525">
          <a:noFill/>
        </a:ln>
      </xdr:spPr>
    </xdr:pic>
    <xdr:clientData/>
  </xdr:twoCellAnchor>
  <xdr:twoCellAnchor editAs="oneCell">
    <xdr:from>
      <xdr:col>4</xdr:col>
      <xdr:colOff>9525</xdr:colOff>
      <xdr:row>1</xdr:row>
      <xdr:rowOff>76200</xdr:rowOff>
    </xdr:from>
    <xdr:to>
      <xdr:col>4</xdr:col>
      <xdr:colOff>781050</xdr:colOff>
      <xdr:row>1</xdr:row>
      <xdr:rowOff>238125</xdr:rowOff>
    </xdr:to>
    <xdr:pic>
      <xdr:nvPicPr>
        <xdr:cNvPr id="3" name="图片 3" descr="Allwinner logo-中文文字-蓝字透明"/>
        <xdr:cNvPicPr>
          <a:picLocks noChangeAspect="1"/>
        </xdr:cNvPicPr>
      </xdr:nvPicPr>
      <xdr:blipFill>
        <a:blip r:embed="rId2">
          <a:lum/>
        </a:blip>
        <a:stretch>
          <a:fillRect/>
        </a:stretch>
      </xdr:blipFill>
      <xdr:spPr>
        <a:xfrm>
          <a:off x="2406650" y="1422400"/>
          <a:ext cx="771525" cy="161925"/>
        </a:xfrm>
        <a:prstGeom prst="rect">
          <a:avLst/>
        </a:prstGeom>
        <a:noFill/>
        <a:ln w="9525">
          <a:noFill/>
        </a:ln>
      </xdr:spPr>
    </xdr:pic>
    <xdr:clientData/>
  </xdr:twoCellAnchor>
  <xdr:twoCellAnchor editAs="oneCell">
    <xdr:from>
      <xdr:col>0</xdr:col>
      <xdr:colOff>9525</xdr:colOff>
      <xdr:row>1</xdr:row>
      <xdr:rowOff>0</xdr:rowOff>
    </xdr:from>
    <xdr:to>
      <xdr:col>0</xdr:col>
      <xdr:colOff>752475</xdr:colOff>
      <xdr:row>1</xdr:row>
      <xdr:rowOff>295275</xdr:rowOff>
    </xdr:to>
    <xdr:pic>
      <xdr:nvPicPr>
        <xdr:cNvPr id="4" name="图片 4" descr="Allwinner logo-图形标志-蓝字透明"/>
        <xdr:cNvPicPr>
          <a:picLocks noChangeAspect="1"/>
        </xdr:cNvPicPr>
      </xdr:nvPicPr>
      <xdr:blipFill>
        <a:blip r:embed="rId3">
          <a:lum/>
        </a:blip>
        <a:stretch>
          <a:fillRect/>
        </a:stretch>
      </xdr:blipFill>
      <xdr:spPr>
        <a:xfrm>
          <a:off x="9525" y="1346200"/>
          <a:ext cx="742950" cy="295275"/>
        </a:xfrm>
        <a:prstGeom prst="rect">
          <a:avLst/>
        </a:prstGeom>
        <a:noFill/>
        <a:ln w="9525">
          <a:noFill/>
        </a:ln>
      </xdr:spPr>
    </xdr:pic>
    <xdr:clientData/>
  </xdr:twoCellAnchor>
  <xdr:twoCellAnchor editAs="oneCell">
    <xdr:from>
      <xdr:col>5</xdr:col>
      <xdr:colOff>76200</xdr:colOff>
      <xdr:row>1</xdr:row>
      <xdr:rowOff>0</xdr:rowOff>
    </xdr:from>
    <xdr:to>
      <xdr:col>6</xdr:col>
      <xdr:colOff>638175</xdr:colOff>
      <xdr:row>1</xdr:row>
      <xdr:rowOff>323850</xdr:rowOff>
    </xdr:to>
    <xdr:pic>
      <xdr:nvPicPr>
        <xdr:cNvPr id="5" name="图片 5" descr="Allwinner Technology -blue"/>
        <xdr:cNvPicPr>
          <a:picLocks noChangeAspect="1"/>
        </xdr:cNvPicPr>
      </xdr:nvPicPr>
      <xdr:blipFill>
        <a:blip r:embed="rId4">
          <a:lum/>
        </a:blip>
        <a:srcRect l="11919" t="29926" r="16367" b="29892"/>
        <a:stretch>
          <a:fillRect/>
        </a:stretch>
      </xdr:blipFill>
      <xdr:spPr>
        <a:xfrm>
          <a:off x="3470910" y="1346200"/>
          <a:ext cx="1226820" cy="3238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11</xdr:col>
      <xdr:colOff>102235</xdr:colOff>
      <xdr:row>6</xdr:row>
      <xdr:rowOff>106045</xdr:rowOff>
    </xdr:from>
    <xdr:to>
      <xdr:col>19</xdr:col>
      <xdr:colOff>574675</xdr:colOff>
      <xdr:row>28</xdr:row>
      <xdr:rowOff>93980</xdr:rowOff>
    </xdr:to>
    <xdr:pic>
      <xdr:nvPicPr>
        <xdr:cNvPr id="2" name="图片 1"/>
        <xdr:cNvPicPr>
          <a:picLocks noChangeAspect="1"/>
        </xdr:cNvPicPr>
      </xdr:nvPicPr>
      <xdr:blipFill>
        <a:blip r:embed="rId1"/>
        <a:stretch>
          <a:fillRect/>
        </a:stretch>
      </xdr:blipFill>
      <xdr:spPr>
        <a:xfrm>
          <a:off x="7646035" y="1172845"/>
          <a:ext cx="5958840" cy="3759835"/>
        </a:xfrm>
        <a:prstGeom prst="rect">
          <a:avLst/>
        </a:prstGeom>
        <a:noFill/>
        <a:ln w="9525">
          <a:noFill/>
        </a:ln>
      </xdr:spPr>
    </xdr:pic>
    <xdr:clientData/>
  </xdr:twoCellAnchor>
  <xdr:twoCellAnchor>
    <xdr:from>
      <xdr:col>2</xdr:col>
      <xdr:colOff>114300</xdr:colOff>
      <xdr:row>6</xdr:row>
      <xdr:rowOff>19050</xdr:rowOff>
    </xdr:from>
    <xdr:to>
      <xdr:col>10</xdr:col>
      <xdr:colOff>118110</xdr:colOff>
      <xdr:row>27</xdr:row>
      <xdr:rowOff>152400</xdr:rowOff>
    </xdr:to>
    <xdr:pic>
      <xdr:nvPicPr>
        <xdr:cNvPr id="3" name="图片 2"/>
        <xdr:cNvPicPr>
          <a:picLocks noChangeAspect="1"/>
        </xdr:cNvPicPr>
      </xdr:nvPicPr>
      <xdr:blipFill>
        <a:blip r:embed="rId2"/>
        <a:stretch>
          <a:fillRect/>
        </a:stretch>
      </xdr:blipFill>
      <xdr:spPr>
        <a:xfrm>
          <a:off x="1485900" y="1085850"/>
          <a:ext cx="5490210" cy="373380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7</xdr:row>
      <xdr:rowOff>0</xdr:rowOff>
    </xdr:from>
    <xdr:to>
      <xdr:col>8</xdr:col>
      <xdr:colOff>389890</xdr:colOff>
      <xdr:row>21</xdr:row>
      <xdr:rowOff>151765</xdr:rowOff>
    </xdr:to>
    <xdr:pic>
      <xdr:nvPicPr>
        <xdr:cNvPr id="2" name="图片 17"/>
        <xdr:cNvPicPr>
          <a:picLocks noChangeAspect="1"/>
        </xdr:cNvPicPr>
      </xdr:nvPicPr>
      <xdr:blipFill>
        <a:blip r:embed="rId1"/>
        <a:stretch>
          <a:fillRect/>
        </a:stretch>
      </xdr:blipFill>
      <xdr:spPr>
        <a:xfrm>
          <a:off x="2057400" y="1460500"/>
          <a:ext cx="3818890" cy="2552065"/>
        </a:xfrm>
        <a:prstGeom prst="rect">
          <a:avLst/>
        </a:prstGeom>
        <a:noFill/>
        <a:ln w="9525">
          <a:noFill/>
        </a:ln>
      </xdr:spPr>
    </xdr:pic>
    <xdr:clientData/>
  </xdr:twoCellAnchor>
  <xdr:twoCellAnchor>
    <xdr:from>
      <xdr:col>11</xdr:col>
      <xdr:colOff>228600</xdr:colOff>
      <xdr:row>6</xdr:row>
      <xdr:rowOff>133350</xdr:rowOff>
    </xdr:from>
    <xdr:to>
      <xdr:col>16</xdr:col>
      <xdr:colOff>675640</xdr:colOff>
      <xdr:row>22</xdr:row>
      <xdr:rowOff>36830</xdr:rowOff>
    </xdr:to>
    <xdr:pic>
      <xdr:nvPicPr>
        <xdr:cNvPr id="3" name="图片 18"/>
        <xdr:cNvPicPr>
          <a:picLocks noChangeAspect="1"/>
        </xdr:cNvPicPr>
      </xdr:nvPicPr>
      <xdr:blipFill>
        <a:blip r:embed="rId2"/>
        <a:stretch>
          <a:fillRect/>
        </a:stretch>
      </xdr:blipFill>
      <xdr:spPr>
        <a:xfrm>
          <a:off x="7772400" y="1422400"/>
          <a:ext cx="3876040" cy="2646680"/>
        </a:xfrm>
        <a:prstGeom prst="rect">
          <a:avLst/>
        </a:prstGeom>
        <a:noFill/>
        <a:ln w="9525">
          <a:noFill/>
        </a:ln>
      </xdr:spPr>
    </xdr:pic>
    <xdr:clientData/>
  </xdr:twoCellAnchor>
  <xdr:twoCellAnchor>
    <xdr:from>
      <xdr:col>2</xdr:col>
      <xdr:colOff>95250</xdr:colOff>
      <xdr:row>25</xdr:row>
      <xdr:rowOff>19050</xdr:rowOff>
    </xdr:from>
    <xdr:to>
      <xdr:col>9</xdr:col>
      <xdr:colOff>640715</xdr:colOff>
      <xdr:row>41</xdr:row>
      <xdr:rowOff>133350</xdr:rowOff>
    </xdr:to>
    <xdr:pic>
      <xdr:nvPicPr>
        <xdr:cNvPr id="4" name="图片 3"/>
        <xdr:cNvPicPr>
          <a:picLocks noChangeAspect="1"/>
        </xdr:cNvPicPr>
      </xdr:nvPicPr>
      <xdr:blipFill>
        <a:blip r:embed="rId3"/>
        <a:stretch>
          <a:fillRect/>
        </a:stretch>
      </xdr:blipFill>
      <xdr:spPr>
        <a:xfrm>
          <a:off x="1466850" y="4565650"/>
          <a:ext cx="5346065" cy="285750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7"/>
  <sheetViews>
    <sheetView showGridLines="0" topLeftCell="A4" workbookViewId="0">
      <selection activeCell="A7" sqref="A7"/>
    </sheetView>
  </sheetViews>
  <sheetFormatPr defaultColWidth="10" defaultRowHeight="12.75" customHeight="1" outlineLevelCol="4"/>
  <cols>
    <col min="1" max="1" width="134" style="151" customWidth="1"/>
  </cols>
  <sheetData>
    <row r="1" ht="53.25" customHeight="1" spans="1:5">
      <c r="A1" s="152" t="s">
        <v>0</v>
      </c>
      <c r="E1" s="153"/>
    </row>
    <row r="2" ht="19.5" customHeight="1" spans="1:5">
      <c r="A2" s="154"/>
      <c r="E2" s="153"/>
    </row>
    <row r="3" ht="84" customHeight="1" spans="1:1">
      <c r="A3" s="155" t="s">
        <v>1</v>
      </c>
    </row>
    <row r="4" ht="22.5" customHeight="1" spans="1:1">
      <c r="A4" s="156" t="s">
        <v>2</v>
      </c>
    </row>
    <row r="5" ht="20.1" customHeight="1" spans="1:1">
      <c r="A5" s="157">
        <v>44634</v>
      </c>
    </row>
    <row r="6" ht="24" hidden="1" customHeight="1" spans="1:4">
      <c r="A6" s="158"/>
      <c r="D6" s="159"/>
    </row>
    <row r="7" ht="94.5" customHeight="1" spans="1:1">
      <c r="A7" s="160"/>
    </row>
    <row r="8" customHeight="1" spans="1:1">
      <c r="A8" s="161" t="s">
        <v>3</v>
      </c>
    </row>
    <row r="9" customHeight="1" spans="1:1">
      <c r="A9" s="162"/>
    </row>
    <row r="10" customHeight="1" spans="1:1">
      <c r="A10" s="162"/>
    </row>
    <row r="11" customHeight="1" spans="1:1">
      <c r="A11" s="162"/>
    </row>
    <row r="12" customHeight="1" spans="1:1">
      <c r="A12" s="162"/>
    </row>
    <row r="13" customHeight="1" spans="1:1">
      <c r="A13" s="162"/>
    </row>
    <row r="14" ht="8.25" customHeight="1" spans="1:1">
      <c r="A14" s="162"/>
    </row>
    <row r="15" hidden="1" customHeight="1" spans="1:1">
      <c r="A15" s="162"/>
    </row>
    <row r="16" hidden="1" customHeight="1" spans="1:1">
      <c r="A16" s="162"/>
    </row>
    <row r="17" hidden="1" customHeight="1" spans="1:1">
      <c r="A17" s="162"/>
    </row>
    <row r="18" hidden="1" customHeight="1" spans="1:1">
      <c r="A18" s="162"/>
    </row>
    <row r="19" hidden="1" customHeight="1" spans="1:1">
      <c r="A19" s="162"/>
    </row>
    <row r="20" hidden="1" customHeight="1" spans="1:1">
      <c r="A20" s="162"/>
    </row>
    <row r="21" hidden="1" customHeight="1" spans="1:1">
      <c r="A21" s="162"/>
    </row>
    <row r="22" hidden="1" customHeight="1" spans="1:1">
      <c r="A22" s="162"/>
    </row>
    <row r="23" hidden="1" customHeight="1" spans="1:1">
      <c r="A23" s="162"/>
    </row>
    <row r="24" hidden="1" customHeight="1" spans="1:1">
      <c r="A24" s="162"/>
    </row>
    <row r="25" ht="99.75" customHeight="1" spans="1:1">
      <c r="A25" s="163"/>
    </row>
    <row r="985" ht="13.15" customHeight="1" spans="1:1">
      <c r="A985" s="164"/>
    </row>
    <row r="986" ht="13.15" customHeight="1" spans="1:1">
      <c r="A986" s="164"/>
    </row>
    <row r="987" ht="13.15" customHeight="1" spans="1:1">
      <c r="A987" s="165"/>
    </row>
  </sheetData>
  <mergeCells count="1">
    <mergeCell ref="A8:A25"/>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workbookViewId="0">
      <selection activeCell="E8" sqref="E8"/>
    </sheetView>
  </sheetViews>
  <sheetFormatPr defaultColWidth="9" defaultRowHeight="13.5"/>
  <cols>
    <col min="2" max="2" width="17.875" customWidth="1"/>
    <col min="5" max="5" width="16.875" customWidth="1"/>
    <col min="6" max="6" width="2.875" customWidth="1"/>
    <col min="7" max="7" width="2.875" hidden="1" customWidth="1"/>
    <col min="9" max="9" width="12.875" customWidth="1"/>
    <col min="13" max="13" width="17.75" customWidth="1"/>
  </cols>
  <sheetData>
    <row r="1" ht="44.25" customHeight="1" spans="1:13">
      <c r="A1" s="104" t="s">
        <v>4</v>
      </c>
      <c r="B1" s="105"/>
      <c r="C1" s="105"/>
      <c r="D1" s="105"/>
      <c r="E1" s="105"/>
      <c r="F1" s="105"/>
      <c r="G1" s="105"/>
      <c r="H1" s="105"/>
      <c r="I1" s="105"/>
      <c r="J1" s="105"/>
      <c r="K1" s="105"/>
      <c r="L1" s="105"/>
      <c r="M1" s="138"/>
    </row>
    <row r="2" spans="1:14">
      <c r="A2" s="106" t="s">
        <v>5</v>
      </c>
      <c r="B2" s="107"/>
      <c r="C2" s="108" t="s">
        <v>6</v>
      </c>
      <c r="D2" s="109"/>
      <c r="E2" s="109"/>
      <c r="F2" s="109"/>
      <c r="G2" s="109"/>
      <c r="H2" s="106" t="s">
        <v>7</v>
      </c>
      <c r="I2" s="107"/>
      <c r="J2" s="139" t="s">
        <v>8</v>
      </c>
      <c r="K2" s="139"/>
      <c r="L2" s="139"/>
      <c r="M2" s="140"/>
      <c r="N2" s="137"/>
    </row>
    <row r="3" ht="28.5" customHeight="1" spans="1:14">
      <c r="A3" s="110"/>
      <c r="B3" s="111"/>
      <c r="C3" s="112"/>
      <c r="D3" s="113"/>
      <c r="E3" s="113"/>
      <c r="F3" s="113"/>
      <c r="G3" s="113"/>
      <c r="H3" s="110"/>
      <c r="I3" s="111"/>
      <c r="J3" s="141"/>
      <c r="K3" s="141"/>
      <c r="L3" s="141"/>
      <c r="M3" s="142"/>
      <c r="N3" s="137"/>
    </row>
    <row r="4" ht="37.5" customHeight="1" spans="1:14">
      <c r="A4" s="114" t="s">
        <v>9</v>
      </c>
      <c r="B4" s="115"/>
      <c r="C4" s="116" t="s">
        <v>10</v>
      </c>
      <c r="D4" s="117"/>
      <c r="E4" s="117"/>
      <c r="F4" s="117"/>
      <c r="G4" s="117"/>
      <c r="H4" s="117"/>
      <c r="I4" s="117"/>
      <c r="J4" s="117"/>
      <c r="K4" s="117"/>
      <c r="L4" s="117"/>
      <c r="M4" s="143"/>
      <c r="N4" s="137"/>
    </row>
    <row r="5" ht="24.75" spans="1:14">
      <c r="A5" s="118" t="s">
        <v>11</v>
      </c>
      <c r="B5" s="119"/>
      <c r="C5" s="119"/>
      <c r="D5" s="119"/>
      <c r="E5" s="119"/>
      <c r="F5" s="119"/>
      <c r="G5" s="119"/>
      <c r="H5" s="119"/>
      <c r="I5" s="119"/>
      <c r="J5" s="144"/>
      <c r="K5" s="144"/>
      <c r="L5" s="144"/>
      <c r="M5" s="145"/>
      <c r="N5" s="137"/>
    </row>
    <row r="6" ht="35.25" spans="1:14">
      <c r="A6" s="120"/>
      <c r="B6" s="121"/>
      <c r="C6" s="122"/>
      <c r="D6" s="122"/>
      <c r="E6" s="123" t="s">
        <v>12</v>
      </c>
      <c r="F6" s="121"/>
      <c r="G6" s="121"/>
      <c r="H6" s="121"/>
      <c r="I6" s="121"/>
      <c r="J6" s="137"/>
      <c r="K6" s="137"/>
      <c r="L6" s="137"/>
      <c r="M6" s="146"/>
      <c r="N6" s="137"/>
    </row>
    <row r="7" ht="35.25" spans="1:14">
      <c r="A7" s="120"/>
      <c r="B7" s="121"/>
      <c r="C7" s="123" t="s">
        <v>13</v>
      </c>
      <c r="D7" s="123"/>
      <c r="E7" s="124">
        <f>COUNTIF(Checklist!G3:G75,"PASS")</f>
        <v>1</v>
      </c>
      <c r="F7" s="121"/>
      <c r="G7" s="121"/>
      <c r="H7" s="121"/>
      <c r="I7" s="121"/>
      <c r="J7" s="137"/>
      <c r="K7" s="137"/>
      <c r="L7" s="137"/>
      <c r="M7" s="146"/>
      <c r="N7" s="137"/>
    </row>
    <row r="8" ht="35.25" spans="1:14">
      <c r="A8" s="120"/>
      <c r="B8" s="121"/>
      <c r="C8" s="123" t="s">
        <v>14</v>
      </c>
      <c r="D8" s="123"/>
      <c r="E8" s="124">
        <f>COUNTIF(Checklist!G3:G75,"FAIL")</f>
        <v>1</v>
      </c>
      <c r="F8" s="121"/>
      <c r="G8" s="121"/>
      <c r="H8" s="121"/>
      <c r="I8" s="121"/>
      <c r="J8" s="137"/>
      <c r="K8" s="137"/>
      <c r="L8" s="137"/>
      <c r="M8" s="146"/>
      <c r="N8" s="137"/>
    </row>
    <row r="9" ht="35.25" spans="1:14">
      <c r="A9" s="120"/>
      <c r="B9" s="121"/>
      <c r="C9" s="123" t="s">
        <v>15</v>
      </c>
      <c r="D9" s="123"/>
      <c r="E9" s="124">
        <f>COUNTIF(Checklist!G3:G75,"NA")</f>
        <v>0</v>
      </c>
      <c r="F9" s="121"/>
      <c r="G9" s="121"/>
      <c r="H9" s="121"/>
      <c r="I9" s="121"/>
      <c r="J9" s="137"/>
      <c r="K9" s="137"/>
      <c r="L9" s="137"/>
      <c r="M9" s="146"/>
      <c r="N9" s="137"/>
    </row>
    <row r="10" ht="35.25" spans="1:14">
      <c r="A10" s="120"/>
      <c r="B10" s="121"/>
      <c r="C10" s="125" t="s">
        <v>16</v>
      </c>
      <c r="D10" s="126"/>
      <c r="E10" s="127">
        <f>E7/SUM(E7,E8)</f>
        <v>0.5</v>
      </c>
      <c r="F10" s="121"/>
      <c r="G10" s="121"/>
      <c r="H10" s="121"/>
      <c r="I10" s="121"/>
      <c r="J10" s="137"/>
      <c r="K10" s="137"/>
      <c r="L10" s="137"/>
      <c r="M10" s="146"/>
      <c r="N10" s="137"/>
    </row>
    <row r="11" ht="12.75" customHeight="1" spans="1:14">
      <c r="A11" s="120"/>
      <c r="B11" s="121"/>
      <c r="C11" s="128"/>
      <c r="D11" s="121"/>
      <c r="E11" s="129"/>
      <c r="F11" s="121"/>
      <c r="G11" s="121"/>
      <c r="H11" s="121"/>
      <c r="I11" s="121"/>
      <c r="J11" s="137"/>
      <c r="K11" s="137"/>
      <c r="L11" s="137"/>
      <c r="M11" s="146"/>
      <c r="N11" s="137"/>
    </row>
    <row r="12" ht="35.25" customHeight="1" spans="1:14">
      <c r="A12" s="130" t="s">
        <v>17</v>
      </c>
      <c r="B12" s="131"/>
      <c r="C12" s="132"/>
      <c r="D12" s="131"/>
      <c r="E12" s="133"/>
      <c r="F12" s="131"/>
      <c r="G12" s="131"/>
      <c r="H12" s="131"/>
      <c r="I12" s="131"/>
      <c r="J12" s="147"/>
      <c r="K12" s="147"/>
      <c r="L12" s="147"/>
      <c r="M12" s="148"/>
      <c r="N12" s="137"/>
    </row>
    <row r="13" ht="29.1" customHeight="1" spans="1:14">
      <c r="A13" s="134" t="s">
        <v>18</v>
      </c>
      <c r="B13" s="135"/>
      <c r="C13" s="135"/>
      <c r="D13" s="135"/>
      <c r="E13" s="135"/>
      <c r="F13" s="135"/>
      <c r="G13" s="135"/>
      <c r="H13" s="135"/>
      <c r="I13" s="135"/>
      <c r="J13" s="135"/>
      <c r="K13" s="135"/>
      <c r="L13" s="135"/>
      <c r="M13" s="149"/>
      <c r="N13" s="137"/>
    </row>
    <row r="14" ht="29.1" customHeight="1" spans="1:14">
      <c r="A14" s="134" t="s">
        <v>19</v>
      </c>
      <c r="B14" s="135"/>
      <c r="C14" s="135"/>
      <c r="D14" s="135"/>
      <c r="E14" s="135"/>
      <c r="F14" s="135"/>
      <c r="G14" s="135"/>
      <c r="H14" s="135"/>
      <c r="I14" s="135"/>
      <c r="J14" s="135"/>
      <c r="K14" s="135"/>
      <c r="L14" s="135"/>
      <c r="M14" s="149"/>
      <c r="N14" s="137"/>
    </row>
    <row r="15" ht="23.1" customHeight="1" spans="1:14">
      <c r="A15" s="136"/>
      <c r="B15" s="136"/>
      <c r="C15" s="136"/>
      <c r="D15" s="136"/>
      <c r="E15" s="136"/>
      <c r="F15" s="136"/>
      <c r="G15" s="136"/>
      <c r="H15" s="136"/>
      <c r="I15" s="136"/>
      <c r="J15" s="136"/>
      <c r="K15" s="136"/>
      <c r="L15" s="136"/>
      <c r="M15" s="150"/>
      <c r="N15" s="137"/>
    </row>
    <row r="16" spans="1:14">
      <c r="A16" s="137"/>
      <c r="B16" s="137"/>
      <c r="C16" s="137"/>
      <c r="D16" s="137"/>
      <c r="E16" s="137"/>
      <c r="F16" s="137"/>
      <c r="G16" s="137"/>
      <c r="H16" s="137"/>
      <c r="I16" s="137"/>
      <c r="J16" s="137"/>
      <c r="K16" s="137"/>
      <c r="L16" s="137"/>
      <c r="M16" s="137"/>
      <c r="N16" s="137"/>
    </row>
    <row r="17" spans="1:14">
      <c r="A17" s="137"/>
      <c r="B17" s="137"/>
      <c r="C17" s="137"/>
      <c r="D17" s="137"/>
      <c r="E17" s="137"/>
      <c r="F17" s="137"/>
      <c r="G17" s="137"/>
      <c r="H17" s="137"/>
      <c r="I17" s="137"/>
      <c r="J17" s="137"/>
      <c r="K17" s="137"/>
      <c r="L17" s="137"/>
      <c r="M17" s="137"/>
      <c r="N17" s="137"/>
    </row>
    <row r="18" spans="1:14">
      <c r="A18" s="137"/>
      <c r="B18" s="137"/>
      <c r="C18" s="137"/>
      <c r="D18" s="137"/>
      <c r="E18" s="137"/>
      <c r="F18" s="137"/>
      <c r="G18" s="137"/>
      <c r="H18" s="137"/>
      <c r="I18" s="137"/>
      <c r="J18" s="137"/>
      <c r="K18" s="137"/>
      <c r="L18" s="137"/>
      <c r="M18" s="137"/>
      <c r="N18" s="137"/>
    </row>
    <row r="19" spans="1:14">
      <c r="A19" s="137"/>
      <c r="B19" s="137"/>
      <c r="C19" s="137"/>
      <c r="D19" s="137"/>
      <c r="E19" s="137"/>
      <c r="F19" s="137"/>
      <c r="G19" s="137"/>
      <c r="H19" s="137"/>
      <c r="I19" s="137"/>
      <c r="J19" s="137"/>
      <c r="K19" s="137"/>
      <c r="L19" s="137"/>
      <c r="M19" s="137"/>
      <c r="N19" s="137"/>
    </row>
    <row r="20" spans="1:14">
      <c r="A20" s="137"/>
      <c r="B20" s="137"/>
      <c r="C20" s="137"/>
      <c r="D20" s="137"/>
      <c r="E20" s="137"/>
      <c r="F20" s="137"/>
      <c r="G20" s="137"/>
      <c r="H20" s="137"/>
      <c r="I20" s="137"/>
      <c r="J20" s="137"/>
      <c r="K20" s="137"/>
      <c r="L20" s="137"/>
      <c r="M20" s="137"/>
      <c r="N20" s="137"/>
    </row>
    <row r="21" spans="1:14">
      <c r="A21" s="137"/>
      <c r="B21" s="137"/>
      <c r="C21" s="137"/>
      <c r="D21" s="137"/>
      <c r="E21" s="137"/>
      <c r="F21" s="137"/>
      <c r="G21" s="137"/>
      <c r="H21" s="137"/>
      <c r="I21" s="137"/>
      <c r="J21" s="137"/>
      <c r="K21" s="137"/>
      <c r="L21" s="137"/>
      <c r="M21" s="137"/>
      <c r="N21" s="137"/>
    </row>
    <row r="22" spans="1:14">
      <c r="A22" s="137"/>
      <c r="B22" s="137"/>
      <c r="C22" s="137"/>
      <c r="D22" s="137"/>
      <c r="E22" s="137"/>
      <c r="F22" s="137"/>
      <c r="G22" s="137"/>
      <c r="H22" s="137"/>
      <c r="I22" s="137"/>
      <c r="J22" s="137"/>
      <c r="K22" s="137"/>
      <c r="L22" s="137"/>
      <c r="M22" s="137"/>
      <c r="N22" s="137"/>
    </row>
    <row r="23" spans="1:14">
      <c r="A23" s="137"/>
      <c r="B23" s="137"/>
      <c r="C23" s="137"/>
      <c r="D23" s="137"/>
      <c r="E23" s="137"/>
      <c r="F23" s="137"/>
      <c r="G23" s="137"/>
      <c r="H23" s="137"/>
      <c r="I23" s="137"/>
      <c r="J23" s="137"/>
      <c r="K23" s="137"/>
      <c r="L23" s="137"/>
      <c r="M23" s="137"/>
      <c r="N23" s="137"/>
    </row>
    <row r="24" spans="1:14">
      <c r="A24" s="137"/>
      <c r="B24" s="137"/>
      <c r="C24" s="137"/>
      <c r="D24" s="137"/>
      <c r="E24" s="137"/>
      <c r="F24" s="137"/>
      <c r="G24" s="137"/>
      <c r="H24" s="137"/>
      <c r="I24" s="137"/>
      <c r="J24" s="137"/>
      <c r="K24" s="137"/>
      <c r="L24" s="137"/>
      <c r="M24" s="137"/>
      <c r="N24" s="137"/>
    </row>
    <row r="25" spans="1:14">
      <c r="A25" s="137"/>
      <c r="B25" s="137"/>
      <c r="C25" s="137"/>
      <c r="D25" s="137"/>
      <c r="E25" s="137"/>
      <c r="F25" s="137"/>
      <c r="G25" s="137"/>
      <c r="H25" s="137"/>
      <c r="I25" s="137"/>
      <c r="J25" s="137"/>
      <c r="K25" s="137"/>
      <c r="L25" s="137"/>
      <c r="M25" s="137"/>
      <c r="N25" s="137"/>
    </row>
    <row r="26" spans="1:14">
      <c r="A26" s="137"/>
      <c r="B26" s="137"/>
      <c r="C26" s="137"/>
      <c r="D26" s="137"/>
      <c r="E26" s="137"/>
      <c r="F26" s="137"/>
      <c r="G26" s="137"/>
      <c r="H26" s="137"/>
      <c r="I26" s="137"/>
      <c r="J26" s="137"/>
      <c r="K26" s="137"/>
      <c r="L26" s="137"/>
      <c r="M26" s="137"/>
      <c r="N26" s="137"/>
    </row>
    <row r="27" spans="1:14">
      <c r="A27" s="137"/>
      <c r="B27" s="137"/>
      <c r="C27" s="137"/>
      <c r="D27" s="137"/>
      <c r="E27" s="137"/>
      <c r="F27" s="137"/>
      <c r="G27" s="137"/>
      <c r="H27" s="137"/>
      <c r="I27" s="137"/>
      <c r="J27" s="137"/>
      <c r="K27" s="137"/>
      <c r="L27" s="137"/>
      <c r="M27" s="137"/>
      <c r="N27" s="137"/>
    </row>
    <row r="28" spans="1:14">
      <c r="A28" s="137"/>
      <c r="B28" s="137"/>
      <c r="C28" s="137"/>
      <c r="D28" s="137"/>
      <c r="E28" s="137"/>
      <c r="F28" s="137"/>
      <c r="G28" s="137"/>
      <c r="H28" s="137"/>
      <c r="I28" s="137"/>
      <c r="J28" s="137"/>
      <c r="K28" s="137"/>
      <c r="L28" s="137"/>
      <c r="M28" s="137"/>
      <c r="N28" s="137"/>
    </row>
    <row r="29" spans="1:14">
      <c r="A29" s="137"/>
      <c r="B29" s="137"/>
      <c r="C29" s="137"/>
      <c r="D29" s="137"/>
      <c r="E29" s="137"/>
      <c r="F29" s="137"/>
      <c r="G29" s="137"/>
      <c r="H29" s="137"/>
      <c r="I29" s="137"/>
      <c r="J29" s="137"/>
      <c r="K29" s="137"/>
      <c r="L29" s="137"/>
      <c r="M29" s="137"/>
      <c r="N29" s="137"/>
    </row>
    <row r="30" spans="1:14">
      <c r="A30" s="137"/>
      <c r="B30" s="137"/>
      <c r="C30" s="137"/>
      <c r="D30" s="137"/>
      <c r="E30" s="137"/>
      <c r="F30" s="137"/>
      <c r="G30" s="137"/>
      <c r="H30" s="137"/>
      <c r="I30" s="137"/>
      <c r="J30" s="137"/>
      <c r="K30" s="137"/>
      <c r="L30" s="137"/>
      <c r="M30" s="137"/>
      <c r="N30" s="137"/>
    </row>
    <row r="31" spans="1:14">
      <c r="A31" s="137"/>
      <c r="B31" s="137"/>
      <c r="C31" s="137"/>
      <c r="D31" s="137"/>
      <c r="E31" s="137"/>
      <c r="F31" s="137"/>
      <c r="G31" s="137"/>
      <c r="H31" s="137"/>
      <c r="I31" s="137"/>
      <c r="J31" s="137"/>
      <c r="K31" s="137"/>
      <c r="L31" s="137"/>
      <c r="M31" s="137"/>
      <c r="N31" s="137"/>
    </row>
    <row r="32" spans="1:14">
      <c r="A32" s="137"/>
      <c r="B32" s="137"/>
      <c r="C32" s="137"/>
      <c r="D32" s="137"/>
      <c r="E32" s="137"/>
      <c r="F32" s="137"/>
      <c r="G32" s="137"/>
      <c r="H32" s="137"/>
      <c r="I32" s="137"/>
      <c r="J32" s="137"/>
      <c r="K32" s="137"/>
      <c r="L32" s="137"/>
      <c r="M32" s="137"/>
      <c r="N32" s="137"/>
    </row>
    <row r="33" spans="1:14">
      <c r="A33" s="137"/>
      <c r="B33" s="137"/>
      <c r="C33" s="137"/>
      <c r="D33" s="137"/>
      <c r="E33" s="137"/>
      <c r="F33" s="137"/>
      <c r="G33" s="137"/>
      <c r="H33" s="137"/>
      <c r="I33" s="137"/>
      <c r="J33" s="137"/>
      <c r="K33" s="137"/>
      <c r="L33" s="137"/>
      <c r="M33" s="137"/>
      <c r="N33" s="137"/>
    </row>
  </sheetData>
  <mergeCells count="13">
    <mergeCell ref="A1:M1"/>
    <mergeCell ref="A4:B4"/>
    <mergeCell ref="C4:M4"/>
    <mergeCell ref="C6:D6"/>
    <mergeCell ref="C7:D7"/>
    <mergeCell ref="C8:D8"/>
    <mergeCell ref="C9:D9"/>
    <mergeCell ref="A13:M13"/>
    <mergeCell ref="A15:M15"/>
    <mergeCell ref="A2:B3"/>
    <mergeCell ref="C2:G3"/>
    <mergeCell ref="H2:I3"/>
    <mergeCell ref="J2:M3"/>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76"/>
  <sheetViews>
    <sheetView tabSelected="1" topLeftCell="A16" workbookViewId="0">
      <selection activeCell="E25" sqref="E25:F28"/>
    </sheetView>
  </sheetViews>
  <sheetFormatPr defaultColWidth="9" defaultRowHeight="28.35" customHeight="1"/>
  <cols>
    <col min="1" max="1" width="9" style="7"/>
    <col min="2" max="2" width="11.5" style="7" customWidth="1"/>
    <col min="3" max="3" width="15.25" style="7" customWidth="1"/>
    <col min="4" max="4" width="8.875" style="7" customWidth="1"/>
    <col min="5" max="5" width="83.125" style="7" customWidth="1"/>
    <col min="6" max="6" width="19.25" style="7" customWidth="1"/>
    <col min="7" max="7" width="13.125" style="7" customWidth="1"/>
    <col min="8" max="8" width="22.875" style="7" customWidth="1"/>
    <col min="9" max="9" width="22.375" style="7" customWidth="1"/>
    <col min="10" max="16384" width="9" style="7"/>
  </cols>
  <sheetData>
    <row r="1" customHeight="1" spans="2:9">
      <c r="B1" s="8" t="s">
        <v>20</v>
      </c>
      <c r="C1" s="9"/>
      <c r="D1" s="10" t="s">
        <v>21</v>
      </c>
      <c r="E1" s="11" t="s">
        <v>22</v>
      </c>
      <c r="F1" s="12" t="s">
        <v>23</v>
      </c>
      <c r="G1" s="13" t="s">
        <v>24</v>
      </c>
      <c r="H1" s="14"/>
      <c r="I1" s="11" t="s">
        <v>25</v>
      </c>
    </row>
    <row r="2" customHeight="1" spans="2:9">
      <c r="B2" s="15"/>
      <c r="C2" s="16"/>
      <c r="D2" s="17"/>
      <c r="E2" s="18"/>
      <c r="F2" s="12" t="s">
        <v>26</v>
      </c>
      <c r="G2" s="19" t="s">
        <v>27</v>
      </c>
      <c r="H2" s="20" t="s">
        <v>28</v>
      </c>
      <c r="I2" s="18"/>
    </row>
    <row r="3" ht="36.75" customHeight="1" spans="2:9">
      <c r="B3" s="21" t="s">
        <v>29</v>
      </c>
      <c r="C3" s="22"/>
      <c r="D3" s="23">
        <v>1</v>
      </c>
      <c r="E3" s="24" t="s">
        <v>30</v>
      </c>
      <c r="F3" s="25" t="s">
        <v>31</v>
      </c>
      <c r="G3" s="26" t="s">
        <v>13</v>
      </c>
      <c r="H3" s="27"/>
      <c r="I3" s="77"/>
    </row>
    <row r="4" spans="2:9">
      <c r="B4" s="28" t="s">
        <v>32</v>
      </c>
      <c r="C4" s="29"/>
      <c r="D4" s="30">
        <v>1</v>
      </c>
      <c r="E4" s="31" t="s">
        <v>33</v>
      </c>
      <c r="F4" s="32" t="s">
        <v>34</v>
      </c>
      <c r="G4" s="33" t="s">
        <v>14</v>
      </c>
      <c r="H4" s="34" t="s">
        <v>35</v>
      </c>
      <c r="I4" s="78"/>
    </row>
    <row r="5" ht="17.25" spans="2:9">
      <c r="B5" s="35"/>
      <c r="C5" s="36"/>
      <c r="D5" s="37">
        <v>2</v>
      </c>
      <c r="E5" s="38" t="s">
        <v>36</v>
      </c>
      <c r="F5" s="39" t="s">
        <v>31</v>
      </c>
      <c r="G5" s="33"/>
      <c r="H5" s="34"/>
      <c r="I5" s="79"/>
    </row>
    <row r="6" ht="35.25" customHeight="1" spans="2:9">
      <c r="B6" s="35"/>
      <c r="C6" s="36"/>
      <c r="D6" s="37">
        <v>3</v>
      </c>
      <c r="E6" s="40" t="s">
        <v>37</v>
      </c>
      <c r="F6" s="39" t="s">
        <v>34</v>
      </c>
      <c r="G6" s="33"/>
      <c r="H6" s="34"/>
      <c r="I6" s="79"/>
    </row>
    <row r="7" spans="2:9">
      <c r="B7" s="41"/>
      <c r="C7" s="42"/>
      <c r="D7" s="43">
        <v>4</v>
      </c>
      <c r="E7" s="44" t="s">
        <v>38</v>
      </c>
      <c r="F7" s="45" t="s">
        <v>34</v>
      </c>
      <c r="G7" s="46"/>
      <c r="H7" s="47"/>
      <c r="I7" s="80"/>
    </row>
    <row r="8" spans="2:9">
      <c r="B8" s="48" t="s">
        <v>39</v>
      </c>
      <c r="C8" s="49" t="s">
        <v>40</v>
      </c>
      <c r="D8" s="50">
        <v>1</v>
      </c>
      <c r="E8" s="51" t="s">
        <v>41</v>
      </c>
      <c r="F8" s="52" t="s">
        <v>34</v>
      </c>
      <c r="G8" s="53"/>
      <c r="H8" s="54"/>
      <c r="I8" s="81"/>
    </row>
    <row r="9" ht="33" spans="2:9">
      <c r="B9" s="48"/>
      <c r="C9" s="55"/>
      <c r="D9" s="50">
        <v>2</v>
      </c>
      <c r="E9" s="51" t="s">
        <v>42</v>
      </c>
      <c r="F9" s="39" t="s">
        <v>34</v>
      </c>
      <c r="G9" s="53"/>
      <c r="H9" s="54"/>
      <c r="I9" s="81"/>
    </row>
    <row r="10" ht="17.25" spans="2:9">
      <c r="B10" s="48"/>
      <c r="C10" s="55"/>
      <c r="D10" s="50">
        <v>3</v>
      </c>
      <c r="E10" s="51" t="s">
        <v>43</v>
      </c>
      <c r="F10" s="39" t="s">
        <v>31</v>
      </c>
      <c r="G10" s="53"/>
      <c r="H10" s="54"/>
      <c r="I10" s="81"/>
    </row>
    <row r="11" ht="18" spans="2:9">
      <c r="B11" s="48"/>
      <c r="C11" s="56"/>
      <c r="D11" s="50">
        <v>4</v>
      </c>
      <c r="E11" s="51" t="s">
        <v>44</v>
      </c>
      <c r="F11" s="39" t="s">
        <v>31</v>
      </c>
      <c r="G11" s="53"/>
      <c r="H11" s="54"/>
      <c r="I11" s="81"/>
    </row>
    <row r="12" ht="18.75" spans="2:9">
      <c r="B12" s="48"/>
      <c r="C12" s="57" t="s">
        <v>45</v>
      </c>
      <c r="D12" s="50">
        <v>5</v>
      </c>
      <c r="E12" s="40" t="s">
        <v>46</v>
      </c>
      <c r="F12" s="39" t="s">
        <v>31</v>
      </c>
      <c r="G12" s="53"/>
      <c r="H12" s="54"/>
      <c r="I12" s="81"/>
    </row>
    <row r="13" ht="17.25" spans="2:9">
      <c r="B13" s="48"/>
      <c r="C13" s="58" t="s">
        <v>47</v>
      </c>
      <c r="D13" s="50">
        <v>6</v>
      </c>
      <c r="E13" s="59" t="s">
        <v>48</v>
      </c>
      <c r="F13" s="39" t="s">
        <v>31</v>
      </c>
      <c r="G13" s="53"/>
      <c r="H13" s="54"/>
      <c r="I13" s="81"/>
    </row>
    <row r="14" ht="17.25" spans="2:9">
      <c r="B14" s="48"/>
      <c r="C14" s="60"/>
      <c r="D14" s="50">
        <v>7</v>
      </c>
      <c r="E14" s="59" t="s">
        <v>49</v>
      </c>
      <c r="F14" s="52" t="s">
        <v>31</v>
      </c>
      <c r="G14" s="53"/>
      <c r="H14" s="54"/>
      <c r="I14" s="81"/>
    </row>
    <row r="15" ht="33" spans="2:9">
      <c r="B15" s="48"/>
      <c r="C15" s="60"/>
      <c r="D15" s="50">
        <v>8</v>
      </c>
      <c r="E15" s="59" t="s">
        <v>50</v>
      </c>
      <c r="F15" s="52" t="s">
        <v>31</v>
      </c>
      <c r="G15" s="53"/>
      <c r="H15" s="54"/>
      <c r="I15" s="81"/>
    </row>
    <row r="16" ht="17.25" spans="2:9">
      <c r="B16" s="48"/>
      <c r="C16" s="60"/>
      <c r="D16" s="50">
        <v>9</v>
      </c>
      <c r="E16" s="59" t="s">
        <v>51</v>
      </c>
      <c r="F16" s="52" t="s">
        <v>31</v>
      </c>
      <c r="G16" s="53"/>
      <c r="H16" s="54"/>
      <c r="I16" s="81"/>
    </row>
    <row r="17" ht="17.25" spans="2:9">
      <c r="B17" s="48"/>
      <c r="C17" s="60"/>
      <c r="D17" s="50">
        <v>10</v>
      </c>
      <c r="E17" s="59" t="s">
        <v>48</v>
      </c>
      <c r="F17" s="52" t="s">
        <v>31</v>
      </c>
      <c r="G17" s="53"/>
      <c r="H17" s="54"/>
      <c r="I17" s="81"/>
    </row>
    <row r="18" spans="2:9">
      <c r="B18" s="48"/>
      <c r="C18" s="60"/>
      <c r="D18" s="50">
        <v>11</v>
      </c>
      <c r="E18" s="59" t="s">
        <v>52</v>
      </c>
      <c r="F18" s="52" t="s">
        <v>34</v>
      </c>
      <c r="G18" s="53"/>
      <c r="H18" s="54"/>
      <c r="I18" s="81"/>
    </row>
    <row r="19" ht="18" spans="2:9">
      <c r="B19" s="48"/>
      <c r="C19" s="61"/>
      <c r="D19" s="50">
        <v>12</v>
      </c>
      <c r="E19" s="59" t="s">
        <v>53</v>
      </c>
      <c r="F19" s="52" t="s">
        <v>31</v>
      </c>
      <c r="G19" s="53"/>
      <c r="H19" s="54"/>
      <c r="I19" s="81"/>
    </row>
    <row r="20" ht="17.25" spans="2:9">
      <c r="B20" s="48"/>
      <c r="C20" s="58" t="s">
        <v>54</v>
      </c>
      <c r="D20" s="50">
        <v>13</v>
      </c>
      <c r="E20" s="59" t="s">
        <v>55</v>
      </c>
      <c r="F20" s="52" t="s">
        <v>31</v>
      </c>
      <c r="G20" s="53"/>
      <c r="H20" s="54"/>
      <c r="I20" s="81"/>
    </row>
    <row r="21" ht="17.25" spans="2:9">
      <c r="B21" s="48"/>
      <c r="C21" s="60"/>
      <c r="D21" s="50">
        <v>14</v>
      </c>
      <c r="E21" s="59" t="s">
        <v>56</v>
      </c>
      <c r="F21" s="52" t="s">
        <v>31</v>
      </c>
      <c r="G21" s="53"/>
      <c r="H21" s="54"/>
      <c r="I21" s="81"/>
    </row>
    <row r="22" ht="17.25" spans="2:9">
      <c r="B22" s="48"/>
      <c r="C22" s="60"/>
      <c r="D22" s="50">
        <v>15</v>
      </c>
      <c r="E22" s="59" t="s">
        <v>57</v>
      </c>
      <c r="F22" s="52" t="s">
        <v>31</v>
      </c>
      <c r="G22" s="53"/>
      <c r="H22" s="54"/>
      <c r="I22" s="81"/>
    </row>
    <row r="23" ht="17.25" spans="2:9">
      <c r="B23" s="48"/>
      <c r="C23" s="60"/>
      <c r="D23" s="50">
        <v>16</v>
      </c>
      <c r="E23" s="59" t="s">
        <v>58</v>
      </c>
      <c r="F23" s="52" t="s">
        <v>31</v>
      </c>
      <c r="G23" s="53"/>
      <c r="H23" s="54"/>
      <c r="I23" s="81"/>
    </row>
    <row r="24" ht="18" spans="2:9">
      <c r="B24" s="48"/>
      <c r="C24" s="61"/>
      <c r="D24" s="50">
        <v>17</v>
      </c>
      <c r="E24" s="59" t="s">
        <v>59</v>
      </c>
      <c r="F24" s="52" t="s">
        <v>31</v>
      </c>
      <c r="G24" s="53"/>
      <c r="H24" s="54"/>
      <c r="I24" s="81"/>
    </row>
    <row r="25" ht="17.25" spans="2:9">
      <c r="B25" s="48"/>
      <c r="C25" s="58" t="s">
        <v>60</v>
      </c>
      <c r="D25" s="50">
        <v>18</v>
      </c>
      <c r="E25" s="59" t="s">
        <v>61</v>
      </c>
      <c r="F25" s="52" t="s">
        <v>31</v>
      </c>
      <c r="G25" s="53"/>
      <c r="H25" s="54"/>
      <c r="I25" s="81"/>
    </row>
    <row r="26" ht="17.25" spans="2:9">
      <c r="B26" s="48"/>
      <c r="C26" s="60"/>
      <c r="D26" s="50">
        <v>19</v>
      </c>
      <c r="E26" s="59" t="s">
        <v>62</v>
      </c>
      <c r="F26" s="52" t="s">
        <v>31</v>
      </c>
      <c r="G26" s="53"/>
      <c r="H26" s="54"/>
      <c r="I26" s="81"/>
    </row>
    <row r="27" ht="17.25" spans="2:9">
      <c r="B27" s="48"/>
      <c r="C27" s="60"/>
      <c r="D27" s="50">
        <v>20</v>
      </c>
      <c r="E27" s="59" t="s">
        <v>63</v>
      </c>
      <c r="F27" s="52" t="s">
        <v>31</v>
      </c>
      <c r="G27" s="53"/>
      <c r="H27" s="54"/>
      <c r="I27" s="81"/>
    </row>
    <row r="28" ht="18" spans="2:9">
      <c r="B28" s="48"/>
      <c r="C28" s="61"/>
      <c r="D28" s="50">
        <v>21</v>
      </c>
      <c r="E28" s="59" t="s">
        <v>59</v>
      </c>
      <c r="F28" s="52" t="s">
        <v>31</v>
      </c>
      <c r="G28" s="53"/>
      <c r="H28" s="54"/>
      <c r="I28" s="81"/>
    </row>
    <row r="29" ht="17.25" spans="2:9">
      <c r="B29" s="48"/>
      <c r="C29" s="62" t="s">
        <v>64</v>
      </c>
      <c r="D29" s="50">
        <v>22</v>
      </c>
      <c r="E29" s="63" t="s">
        <v>65</v>
      </c>
      <c r="F29" s="52" t="s">
        <v>31</v>
      </c>
      <c r="G29" s="53"/>
      <c r="H29" s="54"/>
      <c r="I29" s="81"/>
    </row>
    <row r="30" ht="17.25" spans="2:9">
      <c r="B30" s="48"/>
      <c r="C30" s="64"/>
      <c r="D30" s="50">
        <v>23</v>
      </c>
      <c r="E30" s="63" t="s">
        <v>66</v>
      </c>
      <c r="F30" s="52" t="s">
        <v>31</v>
      </c>
      <c r="G30" s="53"/>
      <c r="H30" s="54"/>
      <c r="I30" s="81"/>
    </row>
    <row r="31" ht="17.25" spans="2:9">
      <c r="B31" s="48"/>
      <c r="C31" s="64"/>
      <c r="D31" s="50">
        <v>24</v>
      </c>
      <c r="E31" s="63" t="s">
        <v>67</v>
      </c>
      <c r="F31" s="52" t="s">
        <v>31</v>
      </c>
      <c r="G31" s="53"/>
      <c r="H31" s="54"/>
      <c r="I31" s="81"/>
    </row>
    <row r="32" ht="17.25" spans="2:9">
      <c r="B32" s="48"/>
      <c r="C32" s="64"/>
      <c r="D32" s="50">
        <v>25</v>
      </c>
      <c r="E32" s="63" t="s">
        <v>68</v>
      </c>
      <c r="F32" s="52" t="s">
        <v>31</v>
      </c>
      <c r="G32" s="53"/>
      <c r="H32" s="54"/>
      <c r="I32" s="81"/>
    </row>
    <row r="33" ht="17.25" spans="2:9">
      <c r="B33" s="48"/>
      <c r="C33" s="64"/>
      <c r="D33" s="50">
        <v>26</v>
      </c>
      <c r="E33" s="63" t="s">
        <v>69</v>
      </c>
      <c r="F33" s="52" t="s">
        <v>31</v>
      </c>
      <c r="G33" s="53"/>
      <c r="H33" s="54"/>
      <c r="I33" s="81"/>
    </row>
    <row r="34" ht="17.25" spans="2:9">
      <c r="B34" s="48"/>
      <c r="C34" s="64"/>
      <c r="D34" s="50">
        <v>27</v>
      </c>
      <c r="E34" s="63" t="s">
        <v>70</v>
      </c>
      <c r="F34" s="52" t="s">
        <v>31</v>
      </c>
      <c r="G34" s="53"/>
      <c r="H34" s="54"/>
      <c r="I34" s="81"/>
    </row>
    <row r="35" ht="17.25" spans="2:9">
      <c r="B35" s="48"/>
      <c r="C35" s="64"/>
      <c r="D35" s="50">
        <v>28</v>
      </c>
      <c r="E35" s="63" t="s">
        <v>71</v>
      </c>
      <c r="F35" s="52" t="s">
        <v>31</v>
      </c>
      <c r="G35" s="53"/>
      <c r="H35" s="54"/>
      <c r="I35" s="81"/>
    </row>
    <row r="36" ht="18" spans="2:9">
      <c r="B36" s="48"/>
      <c r="C36" s="65"/>
      <c r="D36" s="50">
        <v>29</v>
      </c>
      <c r="E36" s="66" t="s">
        <v>72</v>
      </c>
      <c r="F36" s="52" t="s">
        <v>31</v>
      </c>
      <c r="G36" s="53"/>
      <c r="H36" s="54"/>
      <c r="I36" s="81"/>
    </row>
    <row r="37" ht="17.25" spans="2:9">
      <c r="B37" s="48"/>
      <c r="C37" s="58" t="s">
        <v>73</v>
      </c>
      <c r="D37" s="50">
        <v>30</v>
      </c>
      <c r="E37" s="67" t="s">
        <v>74</v>
      </c>
      <c r="F37" s="52" t="s">
        <v>31</v>
      </c>
      <c r="G37" s="53"/>
      <c r="H37" s="54"/>
      <c r="I37" s="81"/>
    </row>
    <row r="38" ht="17.25" spans="2:9">
      <c r="B38" s="48"/>
      <c r="C38" s="60"/>
      <c r="D38" s="50">
        <v>31</v>
      </c>
      <c r="E38" s="67" t="s">
        <v>75</v>
      </c>
      <c r="F38" s="52" t="s">
        <v>31</v>
      </c>
      <c r="G38" s="53"/>
      <c r="H38" s="54"/>
      <c r="I38" s="81"/>
    </row>
    <row r="39" ht="17.25" spans="2:9">
      <c r="B39" s="48"/>
      <c r="C39" s="60"/>
      <c r="D39" s="50">
        <v>32</v>
      </c>
      <c r="E39" s="67" t="s">
        <v>76</v>
      </c>
      <c r="F39" s="52" t="s">
        <v>31</v>
      </c>
      <c r="G39" s="53"/>
      <c r="H39" s="54"/>
      <c r="I39" s="81"/>
    </row>
    <row r="40" ht="17.25" spans="2:9">
      <c r="B40" s="48"/>
      <c r="C40" s="60"/>
      <c r="D40" s="50">
        <v>33</v>
      </c>
      <c r="E40" s="67" t="s">
        <v>77</v>
      </c>
      <c r="F40" s="52" t="s">
        <v>31</v>
      </c>
      <c r="G40" s="53"/>
      <c r="H40" s="54"/>
      <c r="I40" s="81"/>
    </row>
    <row r="41" ht="17.25" spans="2:9">
      <c r="B41" s="48"/>
      <c r="C41" s="60"/>
      <c r="D41" s="50">
        <v>34</v>
      </c>
      <c r="E41" s="67" t="s">
        <v>78</v>
      </c>
      <c r="F41" s="52" t="s">
        <v>31</v>
      </c>
      <c r="G41" s="53"/>
      <c r="H41" s="54"/>
      <c r="I41" s="81"/>
    </row>
    <row r="42" ht="17.25" spans="2:9">
      <c r="B42" s="48"/>
      <c r="C42" s="60"/>
      <c r="D42" s="50">
        <v>35</v>
      </c>
      <c r="E42" s="67" t="s">
        <v>79</v>
      </c>
      <c r="F42" s="52" t="s">
        <v>31</v>
      </c>
      <c r="G42" s="53"/>
      <c r="H42" s="54"/>
      <c r="I42" s="81"/>
    </row>
    <row r="43" ht="18" spans="2:9">
      <c r="B43" s="48"/>
      <c r="C43" s="61"/>
      <c r="D43" s="50">
        <v>36</v>
      </c>
      <c r="E43" s="67" t="s">
        <v>80</v>
      </c>
      <c r="F43" s="52" t="s">
        <v>31</v>
      </c>
      <c r="G43" s="53"/>
      <c r="H43" s="54"/>
      <c r="I43" s="81"/>
    </row>
    <row r="44" ht="17.25" spans="2:9">
      <c r="B44" s="48"/>
      <c r="C44" s="68" t="s">
        <v>81</v>
      </c>
      <c r="D44" s="50">
        <v>37</v>
      </c>
      <c r="E44" s="63" t="s">
        <v>82</v>
      </c>
      <c r="F44" s="52" t="s">
        <v>31</v>
      </c>
      <c r="G44" s="53"/>
      <c r="H44" s="54"/>
      <c r="I44" s="81"/>
    </row>
    <row r="45" ht="17.25" spans="2:9">
      <c r="B45" s="48"/>
      <c r="C45" s="69"/>
      <c r="D45" s="50">
        <v>38</v>
      </c>
      <c r="E45" s="63" t="s">
        <v>83</v>
      </c>
      <c r="F45" s="52" t="s">
        <v>31</v>
      </c>
      <c r="G45" s="53"/>
      <c r="H45" s="54"/>
      <c r="I45" s="81"/>
    </row>
    <row r="46" ht="17.25" spans="2:9">
      <c r="B46" s="48"/>
      <c r="C46" s="69"/>
      <c r="D46" s="50">
        <v>39</v>
      </c>
      <c r="E46" s="63" t="s">
        <v>84</v>
      </c>
      <c r="F46" s="52" t="s">
        <v>31</v>
      </c>
      <c r="G46" s="53"/>
      <c r="H46" s="54"/>
      <c r="I46" s="81"/>
    </row>
    <row r="47" ht="17.25" spans="2:9">
      <c r="B47" s="48"/>
      <c r="C47" s="69"/>
      <c r="D47" s="50">
        <v>40</v>
      </c>
      <c r="E47" s="63" t="s">
        <v>85</v>
      </c>
      <c r="F47" s="52" t="s">
        <v>31</v>
      </c>
      <c r="G47" s="53"/>
      <c r="H47" s="54"/>
      <c r="I47" s="81"/>
    </row>
    <row r="48" ht="17.25" spans="2:9">
      <c r="B48" s="48"/>
      <c r="C48" s="69"/>
      <c r="D48" s="50">
        <v>41</v>
      </c>
      <c r="E48" s="63" t="s">
        <v>86</v>
      </c>
      <c r="F48" s="52" t="s">
        <v>31</v>
      </c>
      <c r="G48" s="53"/>
      <c r="H48" s="54"/>
      <c r="I48" s="81"/>
    </row>
    <row r="49" ht="18" spans="2:9">
      <c r="B49" s="48"/>
      <c r="C49" s="70"/>
      <c r="D49" s="50">
        <v>42</v>
      </c>
      <c r="E49" s="63" t="s">
        <v>87</v>
      </c>
      <c r="F49" s="52" t="s">
        <v>31</v>
      </c>
      <c r="G49" s="53"/>
      <c r="H49" s="54"/>
      <c r="I49" s="81"/>
    </row>
    <row r="50" ht="17.25" spans="2:9">
      <c r="B50" s="48"/>
      <c r="C50" s="71" t="s">
        <v>88</v>
      </c>
      <c r="D50" s="50">
        <v>43</v>
      </c>
      <c r="E50" s="72" t="s">
        <v>89</v>
      </c>
      <c r="F50" s="52" t="s">
        <v>34</v>
      </c>
      <c r="G50" s="53"/>
      <c r="H50" s="54"/>
      <c r="I50" s="81"/>
    </row>
    <row r="51" ht="17.25" spans="2:9">
      <c r="B51" s="48"/>
      <c r="C51" s="73"/>
      <c r="D51" s="50">
        <v>44</v>
      </c>
      <c r="E51" s="63" t="s">
        <v>90</v>
      </c>
      <c r="F51" s="52" t="s">
        <v>31</v>
      </c>
      <c r="G51" s="53"/>
      <c r="H51" s="54"/>
      <c r="I51" s="81"/>
    </row>
    <row r="52" ht="17.25" spans="2:9">
      <c r="B52" s="48"/>
      <c r="C52" s="73"/>
      <c r="D52" s="50">
        <v>45</v>
      </c>
      <c r="E52" s="63" t="s">
        <v>91</v>
      </c>
      <c r="F52" s="52" t="s">
        <v>34</v>
      </c>
      <c r="G52" s="53"/>
      <c r="H52" s="54"/>
      <c r="I52" s="81"/>
    </row>
    <row r="53" ht="17.25" spans="2:9">
      <c r="B53" s="48"/>
      <c r="C53" s="73"/>
      <c r="D53" s="50">
        <v>46</v>
      </c>
      <c r="E53" s="63" t="s">
        <v>92</v>
      </c>
      <c r="F53" s="52" t="s">
        <v>34</v>
      </c>
      <c r="G53" s="53"/>
      <c r="H53" s="54"/>
      <c r="I53" s="81"/>
    </row>
    <row r="54" ht="33.75" spans="2:9">
      <c r="B54" s="48"/>
      <c r="C54" s="74"/>
      <c r="D54" s="50">
        <v>47</v>
      </c>
      <c r="E54" s="63" t="s">
        <v>93</v>
      </c>
      <c r="F54" s="52" t="s">
        <v>34</v>
      </c>
      <c r="G54" s="53"/>
      <c r="H54" s="54"/>
      <c r="I54" s="81"/>
    </row>
    <row r="55" ht="17.25" spans="2:9">
      <c r="B55" s="48"/>
      <c r="C55" s="58" t="s">
        <v>94</v>
      </c>
      <c r="D55" s="50">
        <v>48</v>
      </c>
      <c r="E55" s="59" t="s">
        <v>95</v>
      </c>
      <c r="F55" s="52" t="s">
        <v>31</v>
      </c>
      <c r="G55" s="53"/>
      <c r="H55" s="54"/>
      <c r="I55" s="81"/>
    </row>
    <row r="56" ht="17.25" spans="2:9">
      <c r="B56" s="48"/>
      <c r="C56" s="60"/>
      <c r="D56" s="50">
        <v>49</v>
      </c>
      <c r="E56" s="40" t="s">
        <v>96</v>
      </c>
      <c r="F56" s="52" t="s">
        <v>31</v>
      </c>
      <c r="G56" s="53"/>
      <c r="H56" s="54"/>
      <c r="I56" s="81"/>
    </row>
    <row r="57" ht="33" spans="2:9">
      <c r="B57" s="48"/>
      <c r="C57" s="60"/>
      <c r="D57" s="50">
        <v>50</v>
      </c>
      <c r="E57" s="75" t="s">
        <v>97</v>
      </c>
      <c r="F57" s="52" t="s">
        <v>31</v>
      </c>
      <c r="G57" s="53"/>
      <c r="H57" s="54"/>
      <c r="I57" s="81"/>
    </row>
    <row r="58" ht="17.25" spans="2:9">
      <c r="B58" s="48"/>
      <c r="C58" s="60"/>
      <c r="D58" s="50">
        <v>51</v>
      </c>
      <c r="E58" s="59" t="s">
        <v>98</v>
      </c>
      <c r="F58" s="52" t="s">
        <v>31</v>
      </c>
      <c r="G58" s="53"/>
      <c r="H58" s="54"/>
      <c r="I58" s="81"/>
    </row>
    <row r="59" ht="17.25" spans="2:9">
      <c r="B59" s="48"/>
      <c r="C59" s="60"/>
      <c r="D59" s="50">
        <v>52</v>
      </c>
      <c r="E59" s="59" t="s">
        <v>99</v>
      </c>
      <c r="F59" s="52" t="s">
        <v>31</v>
      </c>
      <c r="G59" s="53"/>
      <c r="H59" s="54"/>
      <c r="I59" s="81"/>
    </row>
    <row r="60" ht="17.25" spans="2:9">
      <c r="B60" s="48"/>
      <c r="C60" s="60"/>
      <c r="D60" s="50">
        <v>53</v>
      </c>
      <c r="E60" s="59" t="s">
        <v>100</v>
      </c>
      <c r="F60" s="52" t="s">
        <v>31</v>
      </c>
      <c r="G60" s="53"/>
      <c r="H60" s="54"/>
      <c r="I60" s="81"/>
    </row>
    <row r="61" ht="17.25" spans="2:9">
      <c r="B61" s="48"/>
      <c r="C61" s="60"/>
      <c r="D61" s="50">
        <v>54</v>
      </c>
      <c r="E61" s="59" t="s">
        <v>101</v>
      </c>
      <c r="F61" s="52" t="s">
        <v>31</v>
      </c>
      <c r="G61" s="53"/>
      <c r="H61" s="54"/>
      <c r="I61" s="81"/>
    </row>
    <row r="62" ht="17.25" spans="2:9">
      <c r="B62" s="48"/>
      <c r="C62" s="60"/>
      <c r="D62" s="50">
        <v>55</v>
      </c>
      <c r="E62" s="59" t="s">
        <v>59</v>
      </c>
      <c r="F62" s="52" t="s">
        <v>31</v>
      </c>
      <c r="G62" s="53"/>
      <c r="H62" s="54"/>
      <c r="I62" s="81"/>
    </row>
    <row r="63" ht="18" spans="2:9">
      <c r="B63" s="48"/>
      <c r="C63" s="61"/>
      <c r="D63" s="50">
        <v>56</v>
      </c>
      <c r="E63" s="59" t="s">
        <v>102</v>
      </c>
      <c r="F63" s="52" t="s">
        <v>31</v>
      </c>
      <c r="G63" s="53"/>
      <c r="H63" s="54"/>
      <c r="I63" s="81"/>
    </row>
    <row r="64" ht="17.25" spans="2:9">
      <c r="B64" s="76"/>
      <c r="C64" s="49" t="s">
        <v>103</v>
      </c>
      <c r="D64" s="50">
        <v>57</v>
      </c>
      <c r="E64" s="40" t="s">
        <v>104</v>
      </c>
      <c r="F64" s="39" t="s">
        <v>31</v>
      </c>
      <c r="G64" s="33"/>
      <c r="H64" s="34"/>
      <c r="I64" s="79"/>
    </row>
    <row r="65" ht="33" spans="2:9">
      <c r="B65" s="76"/>
      <c r="C65" s="55"/>
      <c r="D65" s="50">
        <v>58</v>
      </c>
      <c r="E65" s="40" t="s">
        <v>105</v>
      </c>
      <c r="F65" s="39" t="s">
        <v>31</v>
      </c>
      <c r="G65" s="33"/>
      <c r="H65" s="34"/>
      <c r="I65" s="79"/>
    </row>
    <row r="66" ht="33" spans="2:9">
      <c r="B66" s="76"/>
      <c r="C66" s="55"/>
      <c r="D66" s="50">
        <v>59</v>
      </c>
      <c r="E66" s="40" t="s">
        <v>106</v>
      </c>
      <c r="F66" s="39" t="s">
        <v>31</v>
      </c>
      <c r="G66" s="33"/>
      <c r="H66" s="34"/>
      <c r="I66" s="79"/>
    </row>
    <row r="67" ht="33" spans="2:9">
      <c r="B67" s="76"/>
      <c r="C67" s="55"/>
      <c r="D67" s="50">
        <v>60</v>
      </c>
      <c r="E67" s="40" t="s">
        <v>107</v>
      </c>
      <c r="F67" s="39" t="s">
        <v>31</v>
      </c>
      <c r="G67" s="33"/>
      <c r="H67" s="34"/>
      <c r="I67" s="79"/>
    </row>
    <row r="68" ht="17.25" spans="2:9">
      <c r="B68" s="76"/>
      <c r="C68" s="55"/>
      <c r="D68" s="50">
        <v>61</v>
      </c>
      <c r="E68" s="40" t="s">
        <v>108</v>
      </c>
      <c r="F68" s="39" t="s">
        <v>31</v>
      </c>
      <c r="G68" s="33"/>
      <c r="H68" s="34"/>
      <c r="I68" s="79"/>
    </row>
    <row r="69" ht="83.25" spans="2:9">
      <c r="B69" s="76"/>
      <c r="C69" s="56"/>
      <c r="D69" s="50">
        <v>62</v>
      </c>
      <c r="E69" s="40" t="s">
        <v>109</v>
      </c>
      <c r="F69" s="39" t="s">
        <v>34</v>
      </c>
      <c r="G69" s="33"/>
      <c r="H69" s="34"/>
      <c r="I69" s="79"/>
    </row>
    <row r="70" ht="18.75" spans="2:9">
      <c r="B70" s="82"/>
      <c r="C70" s="57" t="s">
        <v>110</v>
      </c>
      <c r="D70" s="83">
        <v>63</v>
      </c>
      <c r="E70" s="84" t="s">
        <v>111</v>
      </c>
      <c r="F70" s="45" t="s">
        <v>34</v>
      </c>
      <c r="G70" s="46"/>
      <c r="H70" s="47"/>
      <c r="I70" s="80"/>
    </row>
    <row r="71" ht="37.5" customHeight="1" spans="2:9">
      <c r="B71" s="85" t="s">
        <v>112</v>
      </c>
      <c r="C71" s="86"/>
      <c r="D71" s="87">
        <v>1</v>
      </c>
      <c r="E71" s="88" t="s">
        <v>113</v>
      </c>
      <c r="F71" s="52" t="s">
        <v>34</v>
      </c>
      <c r="G71" s="53"/>
      <c r="H71" s="89"/>
      <c r="I71" s="101"/>
    </row>
    <row r="72" ht="60" customHeight="1" spans="2:9">
      <c r="B72" s="85"/>
      <c r="C72" s="86"/>
      <c r="D72" s="37">
        <v>2</v>
      </c>
      <c r="E72" s="90" t="s">
        <v>114</v>
      </c>
      <c r="F72" s="39" t="s">
        <v>34</v>
      </c>
      <c r="G72" s="33"/>
      <c r="H72" s="91"/>
      <c r="I72" s="102"/>
    </row>
    <row r="73" ht="38.25" customHeight="1" spans="2:9">
      <c r="B73" s="85"/>
      <c r="C73" s="86"/>
      <c r="D73" s="37">
        <v>3</v>
      </c>
      <c r="E73" s="90" t="s">
        <v>115</v>
      </c>
      <c r="F73" s="39" t="s">
        <v>31</v>
      </c>
      <c r="G73" s="33"/>
      <c r="H73" s="91"/>
      <c r="I73" s="102"/>
    </row>
    <row r="74" ht="38.25" customHeight="1" spans="2:9">
      <c r="B74" s="85"/>
      <c r="C74" s="86"/>
      <c r="D74" s="37">
        <v>4</v>
      </c>
      <c r="E74" s="90" t="s">
        <v>116</v>
      </c>
      <c r="F74" s="39" t="s">
        <v>31</v>
      </c>
      <c r="G74" s="33"/>
      <c r="H74" s="91"/>
      <c r="I74" s="102"/>
    </row>
    <row r="75" customHeight="1" spans="2:9">
      <c r="B75" s="92"/>
      <c r="C75" s="93"/>
      <c r="D75" s="43">
        <v>5</v>
      </c>
      <c r="E75" s="94" t="s">
        <v>117</v>
      </c>
      <c r="F75" s="45" t="s">
        <v>34</v>
      </c>
      <c r="G75" s="46"/>
      <c r="H75" s="95"/>
      <c r="I75" s="103"/>
    </row>
    <row r="76" customHeight="1" spans="2:9">
      <c r="B76" s="96"/>
      <c r="C76" s="96"/>
      <c r="D76" s="97"/>
      <c r="E76" s="98"/>
      <c r="F76" s="99"/>
      <c r="G76" s="100"/>
      <c r="H76" s="99"/>
      <c r="I76" s="99"/>
    </row>
  </sheetData>
  <mergeCells count="19">
    <mergeCell ref="G1:H1"/>
    <mergeCell ref="B3:C3"/>
    <mergeCell ref="B8:B70"/>
    <mergeCell ref="C8:C11"/>
    <mergeCell ref="C13:C19"/>
    <mergeCell ref="C20:C24"/>
    <mergeCell ref="C25:C28"/>
    <mergeCell ref="C29:C36"/>
    <mergeCell ref="C37:C43"/>
    <mergeCell ref="C44:C49"/>
    <mergeCell ref="C50:C54"/>
    <mergeCell ref="C55:C63"/>
    <mergeCell ref="C64:C69"/>
    <mergeCell ref="D1:D2"/>
    <mergeCell ref="E1:E2"/>
    <mergeCell ref="I1:I2"/>
    <mergeCell ref="B1:C2"/>
    <mergeCell ref="B4:C7"/>
    <mergeCell ref="B71:C75"/>
  </mergeCells>
  <conditionalFormatting sqref="G4">
    <cfRule type="cellIs" dxfId="0" priority="3" stopIfTrue="1" operator="equal">
      <formula>"fail"</formula>
    </cfRule>
    <cfRule type="cellIs" dxfId="1" priority="4" stopIfTrue="1" operator="equal">
      <formula>"pass"</formula>
    </cfRule>
  </conditionalFormatting>
  <conditionalFormatting sqref="H4">
    <cfRule type="cellIs" dxfId="0" priority="5" stopIfTrue="1" operator="equal">
      <formula>"if F3=fail"</formula>
    </cfRule>
    <cfRule type="cellIs" dxfId="1" priority="6" stopIfTrue="1" operator="equal">
      <formula>"F3=""pass"""</formula>
    </cfRule>
  </conditionalFormatting>
  <conditionalFormatting sqref="D6">
    <cfRule type="cellIs" dxfId="0" priority="9" stopIfTrue="1" operator="equal">
      <formula>"if F3=fail"</formula>
    </cfRule>
    <cfRule type="cellIs" dxfId="1" priority="10" stopIfTrue="1" operator="equal">
      <formula>"F3=""pass"""</formula>
    </cfRule>
  </conditionalFormatting>
  <conditionalFormatting sqref="D9:D69">
    <cfRule type="cellIs" dxfId="0" priority="1" stopIfTrue="1" operator="equal">
      <formula>"if F3=fail"</formula>
    </cfRule>
    <cfRule type="cellIs" dxfId="1" priority="2" stopIfTrue="1" operator="equal">
      <formula>"F3=""pass"""</formula>
    </cfRule>
  </conditionalFormatting>
  <conditionalFormatting sqref="B3:B4 B8:D8 B9:B12 H3:I3 H8:I70 B14:B63 B13:C13 D3">
    <cfRule type="cellIs" dxfId="0" priority="39" stopIfTrue="1" operator="equal">
      <formula>"if F3=fail"</formula>
    </cfRule>
    <cfRule type="cellIs" dxfId="1" priority="40" stopIfTrue="1" operator="equal">
      <formula>"F3=""pass"""</formula>
    </cfRule>
  </conditionalFormatting>
  <conditionalFormatting sqref="G3 G5:G75">
    <cfRule type="cellIs" dxfId="0" priority="37" stopIfTrue="1" operator="equal">
      <formula>"fail"</formula>
    </cfRule>
    <cfRule type="cellIs" dxfId="1" priority="38" stopIfTrue="1" operator="equal">
      <formula>"pass"</formula>
    </cfRule>
  </conditionalFormatting>
  <conditionalFormatting sqref="D4:D5 D7">
    <cfRule type="cellIs" dxfId="0" priority="21" stopIfTrue="1" operator="equal">
      <formula>"if F3=fail"</formula>
    </cfRule>
    <cfRule type="cellIs" dxfId="1" priority="22" stopIfTrue="1" operator="equal">
      <formula>"F3=""pass"""</formula>
    </cfRule>
  </conditionalFormatting>
  <dataValidations count="2">
    <dataValidation allowBlank="1" showInputMessage="1" showErrorMessage="1" sqref="G2"/>
    <dataValidation type="list" allowBlank="1" showInputMessage="1" showErrorMessage="1" sqref="G3 G4 G5 G6 G7 G8 G9 G10 G11 G12 G13 G14 G15 G16 G20 G30 G33 G34 G35 G36 G50 G51 G63 G64 G65 G66 G67 G68 G69 G70 G74 G75 G17:G19 G21:G29 G31:G32 G37:G39 G40:G41 G42:G43 G44:G45 G46:G49 G52:G54 G55:G56 G57:G60 G61:G62 G71:G73">
      <formula1>"NA,PASS,FAIL"</formula1>
    </dataValidation>
  </dataValidation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showGridLines="0" workbookViewId="0">
      <selection activeCell="M1" sqref="M1"/>
    </sheetView>
  </sheetViews>
  <sheetFormatPr defaultColWidth="8.725" defaultRowHeight="13.5" outlineLevelRow="3" outlineLevelCol="7"/>
  <cols>
    <col min="1" max="1" width="11.3666666666667" customWidth="1"/>
    <col min="2" max="2" width="4.09166666666667" customWidth="1"/>
    <col min="3" max="3" width="12" customWidth="1"/>
    <col min="4" max="4" width="4" customWidth="1"/>
    <col min="5" max="5" width="13.0916666666667" customWidth="1"/>
    <col min="7" max="7" width="10.8166666666667" customWidth="1"/>
    <col min="8" max="8" width="63" customWidth="1"/>
  </cols>
  <sheetData>
    <row r="1" ht="106" customHeight="1" spans="1:8">
      <c r="A1" s="4" t="s">
        <v>118</v>
      </c>
      <c r="B1" s="4"/>
      <c r="C1" s="4"/>
      <c r="D1" s="4"/>
      <c r="E1" s="4"/>
      <c r="F1" s="4"/>
      <c r="G1" s="4"/>
      <c r="H1" s="4"/>
    </row>
    <row r="2" ht="27" customHeight="1" spans="1:8">
      <c r="A2" s="5"/>
      <c r="B2" s="5" t="s">
        <v>119</v>
      </c>
      <c r="C2" s="5"/>
      <c r="D2" s="5" t="s">
        <v>119</v>
      </c>
      <c r="E2" s="5"/>
      <c r="F2" s="5" t="s">
        <v>119</v>
      </c>
      <c r="G2" s="5"/>
      <c r="H2" s="5" t="s">
        <v>120</v>
      </c>
    </row>
    <row r="3" ht="20" customHeight="1" spans="1:8">
      <c r="A3" s="6" t="s">
        <v>121</v>
      </c>
      <c r="B3" s="6"/>
      <c r="C3" s="6"/>
      <c r="D3" s="6"/>
      <c r="E3" s="6"/>
      <c r="F3" s="6"/>
      <c r="G3" s="6"/>
      <c r="H3" s="6"/>
    </row>
    <row r="4" ht="262" customHeight="1" spans="1:8">
      <c r="A4" s="6"/>
      <c r="B4" s="6"/>
      <c r="C4" s="6"/>
      <c r="D4" s="6"/>
      <c r="E4" s="6"/>
      <c r="F4" s="6"/>
      <c r="G4" s="6"/>
      <c r="H4" s="6"/>
    </row>
  </sheetData>
  <mergeCells count="2">
    <mergeCell ref="A1:H1"/>
    <mergeCell ref="A3:H4"/>
  </mergeCells>
  <pageMargins left="0.75" right="0.75" top="1" bottom="1" header="0.5" footer="0.5"/>
  <pageSetup paperSize="9" orientation="portrait"/>
  <headerFooter alignWithMargins="0"/>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4:T32"/>
  <sheetViews>
    <sheetView workbookViewId="0">
      <selection activeCell="D41" sqref="D41"/>
    </sheetView>
  </sheetViews>
  <sheetFormatPr defaultColWidth="9" defaultRowHeight="13.5"/>
  <sheetData>
    <row r="4" ht="16.5" spans="3:20">
      <c r="C4" s="3" t="s">
        <v>122</v>
      </c>
      <c r="D4" s="3"/>
      <c r="E4" s="3"/>
      <c r="F4" s="3"/>
      <c r="G4" s="3"/>
      <c r="H4" s="3"/>
      <c r="I4" s="3"/>
      <c r="J4" s="3"/>
      <c r="K4" s="3"/>
      <c r="L4" s="3" t="s">
        <v>123</v>
      </c>
      <c r="M4" s="3"/>
      <c r="N4" s="3"/>
      <c r="O4" s="3"/>
      <c r="P4" s="3"/>
      <c r="Q4" s="3"/>
      <c r="R4" s="3"/>
      <c r="S4" s="3"/>
      <c r="T4" s="3"/>
    </row>
    <row r="5" spans="3:20">
      <c r="C5" s="2"/>
      <c r="D5" s="2"/>
      <c r="E5" s="2"/>
      <c r="F5" s="2"/>
      <c r="G5" s="2"/>
      <c r="H5" s="2"/>
      <c r="I5" s="2"/>
      <c r="J5" s="2"/>
      <c r="K5" s="2"/>
      <c r="L5" s="2"/>
      <c r="M5" s="2"/>
      <c r="N5" s="2"/>
      <c r="O5" s="2"/>
      <c r="P5" s="2"/>
      <c r="Q5" s="2"/>
      <c r="R5" s="2"/>
      <c r="S5" s="2"/>
      <c r="T5" s="2"/>
    </row>
    <row r="6" spans="3:20">
      <c r="C6" s="2"/>
      <c r="D6" s="2"/>
      <c r="E6" s="2"/>
      <c r="F6" s="2"/>
      <c r="G6" s="2"/>
      <c r="H6" s="2"/>
      <c r="I6" s="2"/>
      <c r="J6" s="2"/>
      <c r="K6" s="2"/>
      <c r="L6" s="2"/>
      <c r="M6" s="2"/>
      <c r="N6" s="2"/>
      <c r="O6" s="2"/>
      <c r="P6" s="2"/>
      <c r="Q6" s="2"/>
      <c r="R6" s="2"/>
      <c r="S6" s="2"/>
      <c r="T6" s="2"/>
    </row>
    <row r="7" spans="3:20">
      <c r="C7" s="2"/>
      <c r="D7" s="2"/>
      <c r="E7" s="2"/>
      <c r="F7" s="2"/>
      <c r="G7" s="2"/>
      <c r="H7" s="2"/>
      <c r="I7" s="2"/>
      <c r="J7" s="2"/>
      <c r="K7" s="2"/>
      <c r="L7" s="2"/>
      <c r="M7" s="2"/>
      <c r="N7" s="2"/>
      <c r="O7" s="2"/>
      <c r="P7" s="2"/>
      <c r="Q7" s="2"/>
      <c r="R7" s="2"/>
      <c r="S7" s="2"/>
      <c r="T7" s="2"/>
    </row>
    <row r="8" spans="3:20">
      <c r="C8" s="2"/>
      <c r="D8" s="2"/>
      <c r="E8" s="2"/>
      <c r="F8" s="2"/>
      <c r="G8" s="2"/>
      <c r="H8" s="2"/>
      <c r="I8" s="2"/>
      <c r="J8" s="2"/>
      <c r="K8" s="2"/>
      <c r="L8" s="2"/>
      <c r="M8" s="2"/>
      <c r="N8" s="2"/>
      <c r="O8" s="2"/>
      <c r="P8" s="2"/>
      <c r="Q8" s="2"/>
      <c r="R8" s="2"/>
      <c r="S8" s="2"/>
      <c r="T8" s="2"/>
    </row>
    <row r="9" spans="3:20">
      <c r="C9" s="2"/>
      <c r="D9" s="2"/>
      <c r="E9" s="2"/>
      <c r="F9" s="2"/>
      <c r="G9" s="2"/>
      <c r="H9" s="2"/>
      <c r="I9" s="2"/>
      <c r="J9" s="2"/>
      <c r="K9" s="2"/>
      <c r="L9" s="2"/>
      <c r="M9" s="2"/>
      <c r="N9" s="2"/>
      <c r="O9" s="2"/>
      <c r="P9" s="2"/>
      <c r="Q9" s="2"/>
      <c r="R9" s="2"/>
      <c r="S9" s="2"/>
      <c r="T9" s="2"/>
    </row>
    <row r="10" spans="3:20">
      <c r="C10" s="2"/>
      <c r="D10" s="2"/>
      <c r="E10" s="2"/>
      <c r="F10" s="2"/>
      <c r="G10" s="2"/>
      <c r="H10" s="2"/>
      <c r="I10" s="2"/>
      <c r="J10" s="2"/>
      <c r="K10" s="2"/>
      <c r="L10" s="2"/>
      <c r="M10" s="2"/>
      <c r="N10" s="2"/>
      <c r="O10" s="2"/>
      <c r="P10" s="2"/>
      <c r="Q10" s="2"/>
      <c r="R10" s="2"/>
      <c r="S10" s="2"/>
      <c r="T10" s="2"/>
    </row>
    <row r="11" spans="3:20">
      <c r="C11" s="2"/>
      <c r="D11" s="2"/>
      <c r="E11" s="2"/>
      <c r="F11" s="2"/>
      <c r="G11" s="2"/>
      <c r="H11" s="2"/>
      <c r="I11" s="2"/>
      <c r="J11" s="2"/>
      <c r="K11" s="2"/>
      <c r="L11" s="2"/>
      <c r="M11" s="2"/>
      <c r="N11" s="2"/>
      <c r="O11" s="2"/>
      <c r="P11" s="2"/>
      <c r="Q11" s="2"/>
      <c r="R11" s="2"/>
      <c r="S11" s="2"/>
      <c r="T11" s="2"/>
    </row>
    <row r="12" spans="3:20">
      <c r="C12" s="2"/>
      <c r="D12" s="2"/>
      <c r="E12" s="2"/>
      <c r="F12" s="2"/>
      <c r="G12" s="2"/>
      <c r="H12" s="2"/>
      <c r="I12" s="2"/>
      <c r="J12" s="2"/>
      <c r="K12" s="2"/>
      <c r="L12" s="2"/>
      <c r="M12" s="2"/>
      <c r="N12" s="2"/>
      <c r="O12" s="2"/>
      <c r="P12" s="2"/>
      <c r="Q12" s="2"/>
      <c r="R12" s="2"/>
      <c r="S12" s="2"/>
      <c r="T12" s="2"/>
    </row>
    <row r="13" spans="3:20">
      <c r="C13" s="2"/>
      <c r="D13" s="2"/>
      <c r="E13" s="2"/>
      <c r="F13" s="2"/>
      <c r="G13" s="2"/>
      <c r="H13" s="2"/>
      <c r="I13" s="2"/>
      <c r="J13" s="2"/>
      <c r="K13" s="2"/>
      <c r="L13" s="2"/>
      <c r="M13" s="2"/>
      <c r="N13" s="2"/>
      <c r="O13" s="2"/>
      <c r="P13" s="2"/>
      <c r="Q13" s="2"/>
      <c r="R13" s="2"/>
      <c r="S13" s="2"/>
      <c r="T13" s="2"/>
    </row>
    <row r="14" spans="3:20">
      <c r="C14" s="2"/>
      <c r="D14" s="2"/>
      <c r="E14" s="2"/>
      <c r="F14" s="2"/>
      <c r="G14" s="2"/>
      <c r="H14" s="2"/>
      <c r="I14" s="2"/>
      <c r="J14" s="2"/>
      <c r="K14" s="2"/>
      <c r="L14" s="2"/>
      <c r="M14" s="2"/>
      <c r="N14" s="2"/>
      <c r="O14" s="2"/>
      <c r="P14" s="2"/>
      <c r="Q14" s="2"/>
      <c r="R14" s="2"/>
      <c r="S14" s="2"/>
      <c r="T14" s="2"/>
    </row>
    <row r="15" spans="3:20">
      <c r="C15" s="2"/>
      <c r="D15" s="2"/>
      <c r="E15" s="2"/>
      <c r="F15" s="2"/>
      <c r="G15" s="2"/>
      <c r="H15" s="2"/>
      <c r="I15" s="2"/>
      <c r="J15" s="2"/>
      <c r="K15" s="2"/>
      <c r="L15" s="2"/>
      <c r="M15" s="2"/>
      <c r="N15" s="2"/>
      <c r="O15" s="2"/>
      <c r="P15" s="2"/>
      <c r="Q15" s="2"/>
      <c r="R15" s="2"/>
      <c r="S15" s="2"/>
      <c r="T15" s="2"/>
    </row>
    <row r="16" spans="3:20">
      <c r="C16" s="2"/>
      <c r="D16" s="2"/>
      <c r="E16" s="2"/>
      <c r="F16" s="2"/>
      <c r="G16" s="2"/>
      <c r="H16" s="2"/>
      <c r="I16" s="2"/>
      <c r="J16" s="2"/>
      <c r="K16" s="2"/>
      <c r="L16" s="2"/>
      <c r="M16" s="2"/>
      <c r="N16" s="2"/>
      <c r="O16" s="2"/>
      <c r="P16" s="2"/>
      <c r="Q16" s="2"/>
      <c r="R16" s="2"/>
      <c r="S16" s="2"/>
      <c r="T16" s="2"/>
    </row>
    <row r="17" spans="3:20">
      <c r="C17" s="2"/>
      <c r="D17" s="2"/>
      <c r="E17" s="2"/>
      <c r="F17" s="2"/>
      <c r="G17" s="2"/>
      <c r="H17" s="2"/>
      <c r="I17" s="2"/>
      <c r="J17" s="2"/>
      <c r="K17" s="2"/>
      <c r="L17" s="2"/>
      <c r="M17" s="2"/>
      <c r="N17" s="2"/>
      <c r="O17" s="2"/>
      <c r="P17" s="2"/>
      <c r="Q17" s="2"/>
      <c r="R17" s="2"/>
      <c r="S17" s="2"/>
      <c r="T17" s="2"/>
    </row>
    <row r="18" spans="3:20">
      <c r="C18" s="2"/>
      <c r="D18" s="2"/>
      <c r="E18" s="2"/>
      <c r="F18" s="2"/>
      <c r="G18" s="2"/>
      <c r="H18" s="2"/>
      <c r="I18" s="2"/>
      <c r="J18" s="2"/>
      <c r="K18" s="2"/>
      <c r="L18" s="2"/>
      <c r="M18" s="2"/>
      <c r="N18" s="2"/>
      <c r="O18" s="2"/>
      <c r="P18" s="2"/>
      <c r="Q18" s="2"/>
      <c r="R18" s="2"/>
      <c r="S18" s="2"/>
      <c r="T18" s="2"/>
    </row>
    <row r="19" spans="3:20">
      <c r="C19" s="2"/>
      <c r="D19" s="2"/>
      <c r="E19" s="2"/>
      <c r="F19" s="2"/>
      <c r="G19" s="2"/>
      <c r="H19" s="2"/>
      <c r="I19" s="2"/>
      <c r="J19" s="2"/>
      <c r="K19" s="2"/>
      <c r="L19" s="2"/>
      <c r="M19" s="2"/>
      <c r="N19" s="2"/>
      <c r="O19" s="2"/>
      <c r="P19" s="2"/>
      <c r="Q19" s="2"/>
      <c r="R19" s="2"/>
      <c r="S19" s="2"/>
      <c r="T19" s="2"/>
    </row>
    <row r="20" spans="3:20">
      <c r="C20" s="2"/>
      <c r="D20" s="2"/>
      <c r="E20" s="2"/>
      <c r="F20" s="2"/>
      <c r="G20" s="2"/>
      <c r="H20" s="2"/>
      <c r="I20" s="2"/>
      <c r="J20" s="2"/>
      <c r="K20" s="2"/>
      <c r="L20" s="2"/>
      <c r="M20" s="2"/>
      <c r="N20" s="2"/>
      <c r="O20" s="2"/>
      <c r="P20" s="2"/>
      <c r="Q20" s="2"/>
      <c r="R20" s="2"/>
      <c r="S20" s="2"/>
      <c r="T20" s="2"/>
    </row>
    <row r="21" spans="3:20">
      <c r="C21" s="2"/>
      <c r="D21" s="2"/>
      <c r="E21" s="2"/>
      <c r="F21" s="2"/>
      <c r="G21" s="2"/>
      <c r="H21" s="2"/>
      <c r="I21" s="2"/>
      <c r="J21" s="2"/>
      <c r="K21" s="2"/>
      <c r="L21" s="2"/>
      <c r="M21" s="2"/>
      <c r="N21" s="2"/>
      <c r="O21" s="2"/>
      <c r="P21" s="2"/>
      <c r="Q21" s="2"/>
      <c r="R21" s="2"/>
      <c r="S21" s="2"/>
      <c r="T21" s="2"/>
    </row>
    <row r="22" spans="3:20">
      <c r="C22" s="2"/>
      <c r="D22" s="2"/>
      <c r="E22" s="2"/>
      <c r="F22" s="2"/>
      <c r="G22" s="2"/>
      <c r="H22" s="2"/>
      <c r="I22" s="2"/>
      <c r="J22" s="2"/>
      <c r="K22" s="2"/>
      <c r="L22" s="2"/>
      <c r="M22" s="2"/>
      <c r="N22" s="2"/>
      <c r="O22" s="2"/>
      <c r="P22" s="2"/>
      <c r="Q22" s="2"/>
      <c r="R22" s="2"/>
      <c r="S22" s="2"/>
      <c r="T22" s="2"/>
    </row>
    <row r="23" spans="3:20">
      <c r="C23" s="2"/>
      <c r="D23" s="2"/>
      <c r="E23" s="2"/>
      <c r="F23" s="2"/>
      <c r="G23" s="2"/>
      <c r="H23" s="2"/>
      <c r="I23" s="2"/>
      <c r="J23" s="2"/>
      <c r="K23" s="2"/>
      <c r="L23" s="2"/>
      <c r="M23" s="2"/>
      <c r="N23" s="2"/>
      <c r="O23" s="2"/>
      <c r="P23" s="2"/>
      <c r="Q23" s="2"/>
      <c r="R23" s="2"/>
      <c r="S23" s="2"/>
      <c r="T23" s="2"/>
    </row>
    <row r="24" spans="3:20">
      <c r="C24" s="2"/>
      <c r="D24" s="2"/>
      <c r="E24" s="2"/>
      <c r="F24" s="2"/>
      <c r="G24" s="2"/>
      <c r="H24" s="2"/>
      <c r="I24" s="2"/>
      <c r="J24" s="2"/>
      <c r="K24" s="2"/>
      <c r="L24" s="2"/>
      <c r="M24" s="2"/>
      <c r="N24" s="2"/>
      <c r="O24" s="2"/>
      <c r="P24" s="2"/>
      <c r="Q24" s="2"/>
      <c r="R24" s="2"/>
      <c r="S24" s="2"/>
      <c r="T24" s="2"/>
    </row>
    <row r="25" spans="3:20">
      <c r="C25" s="2"/>
      <c r="D25" s="2"/>
      <c r="E25" s="2"/>
      <c r="F25" s="2"/>
      <c r="G25" s="2"/>
      <c r="H25" s="2"/>
      <c r="I25" s="2"/>
      <c r="J25" s="2"/>
      <c r="K25" s="2"/>
      <c r="L25" s="2"/>
      <c r="M25" s="2"/>
      <c r="N25" s="2"/>
      <c r="O25" s="2"/>
      <c r="P25" s="2"/>
      <c r="Q25" s="2"/>
      <c r="R25" s="2"/>
      <c r="S25" s="2"/>
      <c r="T25" s="2"/>
    </row>
    <row r="26" spans="3:20">
      <c r="C26" s="2"/>
      <c r="D26" s="2"/>
      <c r="E26" s="2"/>
      <c r="F26" s="2"/>
      <c r="G26" s="2"/>
      <c r="H26" s="2"/>
      <c r="I26" s="2"/>
      <c r="J26" s="2"/>
      <c r="K26" s="2"/>
      <c r="L26" s="2"/>
      <c r="M26" s="2"/>
      <c r="N26" s="2"/>
      <c r="O26" s="2"/>
      <c r="P26" s="2"/>
      <c r="Q26" s="2"/>
      <c r="R26" s="2"/>
      <c r="S26" s="2"/>
      <c r="T26" s="2"/>
    </row>
    <row r="27" spans="3:20">
      <c r="C27" s="2"/>
      <c r="D27" s="2"/>
      <c r="E27" s="2"/>
      <c r="F27" s="2"/>
      <c r="G27" s="2"/>
      <c r="H27" s="2"/>
      <c r="I27" s="2"/>
      <c r="J27" s="2"/>
      <c r="K27" s="2"/>
      <c r="L27" s="2"/>
      <c r="M27" s="2"/>
      <c r="N27" s="2"/>
      <c r="O27" s="2"/>
      <c r="P27" s="2"/>
      <c r="Q27" s="2"/>
      <c r="R27" s="2"/>
      <c r="S27" s="2"/>
      <c r="T27" s="2"/>
    </row>
    <row r="28" spans="3:20">
      <c r="C28" s="2"/>
      <c r="D28" s="2"/>
      <c r="E28" s="2"/>
      <c r="F28" s="2"/>
      <c r="G28" s="2"/>
      <c r="H28" s="2"/>
      <c r="I28" s="2"/>
      <c r="J28" s="2"/>
      <c r="K28" s="2"/>
      <c r="L28" s="2"/>
      <c r="M28" s="2"/>
      <c r="N28" s="2"/>
      <c r="O28" s="2"/>
      <c r="P28" s="2"/>
      <c r="Q28" s="2"/>
      <c r="R28" s="2"/>
      <c r="S28" s="2"/>
      <c r="T28" s="2"/>
    </row>
    <row r="29" spans="3:20">
      <c r="C29" s="2"/>
      <c r="D29" s="2"/>
      <c r="E29" s="2"/>
      <c r="F29" s="2"/>
      <c r="G29" s="2"/>
      <c r="H29" s="2"/>
      <c r="I29" s="2"/>
      <c r="J29" s="2"/>
      <c r="K29" s="2"/>
      <c r="L29" s="2"/>
      <c r="M29" s="2"/>
      <c r="N29" s="2"/>
      <c r="O29" s="2"/>
      <c r="P29" s="2"/>
      <c r="Q29" s="2"/>
      <c r="R29" s="2"/>
      <c r="S29" s="2"/>
      <c r="T29" s="2"/>
    </row>
    <row r="30" spans="3:20">
      <c r="C30" s="2"/>
      <c r="D30" s="2"/>
      <c r="E30" s="2"/>
      <c r="F30" s="2"/>
      <c r="G30" s="2"/>
      <c r="H30" s="2"/>
      <c r="I30" s="2"/>
      <c r="J30" s="2"/>
      <c r="K30" s="2"/>
      <c r="L30" s="2"/>
      <c r="M30" s="2"/>
      <c r="N30" s="2"/>
      <c r="O30" s="2"/>
      <c r="P30" s="2"/>
      <c r="Q30" s="2"/>
      <c r="R30" s="2"/>
      <c r="S30" s="2"/>
      <c r="T30" s="2"/>
    </row>
    <row r="31" spans="3:20">
      <c r="C31" s="2"/>
      <c r="D31" s="2"/>
      <c r="E31" s="2"/>
      <c r="F31" s="2"/>
      <c r="G31" s="2"/>
      <c r="H31" s="2"/>
      <c r="I31" s="2"/>
      <c r="J31" s="2"/>
      <c r="K31" s="2"/>
      <c r="L31" s="2"/>
      <c r="M31" s="2"/>
      <c r="N31" s="2"/>
      <c r="O31" s="2"/>
      <c r="P31" s="2"/>
      <c r="Q31" s="2"/>
      <c r="R31" s="2"/>
      <c r="S31" s="2"/>
      <c r="T31" s="2"/>
    </row>
    <row r="32" spans="3:20">
      <c r="C32" s="2"/>
      <c r="D32" s="2"/>
      <c r="E32" s="2"/>
      <c r="F32" s="2"/>
      <c r="G32" s="2"/>
      <c r="H32" s="2"/>
      <c r="I32" s="2"/>
      <c r="J32" s="2"/>
      <c r="K32" s="2"/>
      <c r="L32" s="2"/>
      <c r="M32" s="2"/>
      <c r="N32" s="2"/>
      <c r="O32" s="2"/>
      <c r="P32" s="2"/>
      <c r="Q32" s="2"/>
      <c r="R32" s="2"/>
      <c r="S32" s="2"/>
      <c r="T32" s="2"/>
    </row>
  </sheetData>
  <mergeCells count="4">
    <mergeCell ref="C4:K4"/>
    <mergeCell ref="L4:T4"/>
    <mergeCell ref="C5:K32"/>
    <mergeCell ref="L5:T32"/>
  </mergeCells>
  <pageMargins left="0.75" right="0.75" top="1" bottom="1" header="0.511805555555556" footer="0.511805555555556"/>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5:S44"/>
  <sheetViews>
    <sheetView topLeftCell="A12" workbookViewId="0">
      <selection activeCell="A39" sqref="A39"/>
    </sheetView>
  </sheetViews>
  <sheetFormatPr defaultColWidth="9" defaultRowHeight="13.5"/>
  <sheetData>
    <row r="5" ht="34" customHeight="1" spans="3:19">
      <c r="C5" s="1" t="s">
        <v>124</v>
      </c>
      <c r="D5" s="1"/>
      <c r="E5" s="1"/>
      <c r="F5" s="1"/>
      <c r="G5" s="1"/>
      <c r="H5" s="1"/>
      <c r="I5" s="1"/>
      <c r="J5" s="1"/>
      <c r="L5" s="1" t="s">
        <v>125</v>
      </c>
      <c r="M5" s="1"/>
      <c r="N5" s="1"/>
      <c r="O5" s="1"/>
      <c r="P5" s="1"/>
      <c r="Q5" s="1"/>
      <c r="R5" s="1"/>
      <c r="S5" s="1"/>
    </row>
    <row r="6" spans="12:19">
      <c r="L6" s="2"/>
      <c r="M6" s="2"/>
      <c r="N6" s="2"/>
      <c r="O6" s="2"/>
      <c r="P6" s="2"/>
      <c r="Q6" s="2"/>
      <c r="R6" s="2"/>
      <c r="S6" s="2"/>
    </row>
    <row r="7" spans="3:19">
      <c r="C7" s="2"/>
      <c r="D7" s="2"/>
      <c r="E7" s="2"/>
      <c r="F7" s="2"/>
      <c r="G7" s="2"/>
      <c r="H7" s="2"/>
      <c r="I7" s="2"/>
      <c r="J7" s="2"/>
      <c r="L7" s="2"/>
      <c r="M7" s="2"/>
      <c r="N7" s="2"/>
      <c r="O7" s="2"/>
      <c r="P7" s="2"/>
      <c r="Q7" s="2"/>
      <c r="R7" s="2"/>
      <c r="S7" s="2"/>
    </row>
    <row r="8" spans="3:19">
      <c r="C8" s="2"/>
      <c r="D8" s="2"/>
      <c r="E8" s="2"/>
      <c r="F8" s="2"/>
      <c r="G8" s="2"/>
      <c r="H8" s="2"/>
      <c r="I8" s="2"/>
      <c r="J8" s="2"/>
      <c r="L8" s="2"/>
      <c r="M8" s="2"/>
      <c r="N8" s="2"/>
      <c r="O8" s="2"/>
      <c r="P8" s="2"/>
      <c r="Q8" s="2"/>
      <c r="R8" s="2"/>
      <c r="S8" s="2"/>
    </row>
    <row r="9" spans="3:19">
      <c r="C9" s="2"/>
      <c r="D9" s="2"/>
      <c r="E9" s="2"/>
      <c r="F9" s="2"/>
      <c r="G9" s="2"/>
      <c r="H9" s="2"/>
      <c r="I9" s="2"/>
      <c r="J9" s="2"/>
      <c r="L9" s="2"/>
      <c r="M9" s="2"/>
      <c r="N9" s="2"/>
      <c r="O9" s="2"/>
      <c r="P9" s="2"/>
      <c r="Q9" s="2"/>
      <c r="R9" s="2"/>
      <c r="S9" s="2"/>
    </row>
    <row r="10" spans="3:19">
      <c r="C10" s="2"/>
      <c r="D10" s="2"/>
      <c r="E10" s="2"/>
      <c r="F10" s="2"/>
      <c r="G10" s="2"/>
      <c r="H10" s="2"/>
      <c r="I10" s="2"/>
      <c r="J10" s="2"/>
      <c r="L10" s="2"/>
      <c r="M10" s="2"/>
      <c r="N10" s="2"/>
      <c r="O10" s="2"/>
      <c r="P10" s="2"/>
      <c r="Q10" s="2"/>
      <c r="R10" s="2"/>
      <c r="S10" s="2"/>
    </row>
    <row r="11" spans="3:19">
      <c r="C11" s="2"/>
      <c r="D11" s="2"/>
      <c r="E11" s="2"/>
      <c r="F11" s="2"/>
      <c r="G11" s="2"/>
      <c r="H11" s="2"/>
      <c r="I11" s="2"/>
      <c r="J11" s="2"/>
      <c r="L11" s="2"/>
      <c r="M11" s="2"/>
      <c r="N11" s="2"/>
      <c r="O11" s="2"/>
      <c r="P11" s="2"/>
      <c r="Q11" s="2"/>
      <c r="R11" s="2"/>
      <c r="S11" s="2"/>
    </row>
    <row r="12" spans="3:19">
      <c r="C12" s="2"/>
      <c r="D12" s="2"/>
      <c r="E12" s="2"/>
      <c r="F12" s="2"/>
      <c r="G12" s="2"/>
      <c r="H12" s="2"/>
      <c r="I12" s="2"/>
      <c r="J12" s="2"/>
      <c r="L12" s="2"/>
      <c r="M12" s="2"/>
      <c r="N12" s="2"/>
      <c r="O12" s="2"/>
      <c r="P12" s="2"/>
      <c r="Q12" s="2"/>
      <c r="R12" s="2"/>
      <c r="S12" s="2"/>
    </row>
    <row r="13" spans="3:19">
      <c r="C13" s="2"/>
      <c r="D13" s="2"/>
      <c r="E13" s="2"/>
      <c r="F13" s="2"/>
      <c r="G13" s="2"/>
      <c r="H13" s="2"/>
      <c r="I13" s="2"/>
      <c r="J13" s="2"/>
      <c r="L13" s="2"/>
      <c r="M13" s="2"/>
      <c r="N13" s="2"/>
      <c r="O13" s="2"/>
      <c r="P13" s="2"/>
      <c r="Q13" s="2"/>
      <c r="R13" s="2"/>
      <c r="S13" s="2"/>
    </row>
    <row r="14" spans="3:19">
      <c r="C14" s="2"/>
      <c r="D14" s="2"/>
      <c r="E14" s="2"/>
      <c r="F14" s="2"/>
      <c r="G14" s="2"/>
      <c r="H14" s="2"/>
      <c r="I14" s="2"/>
      <c r="J14" s="2"/>
      <c r="L14" s="2"/>
      <c r="M14" s="2"/>
      <c r="N14" s="2"/>
      <c r="O14" s="2"/>
      <c r="P14" s="2"/>
      <c r="Q14" s="2"/>
      <c r="R14" s="2"/>
      <c r="S14" s="2"/>
    </row>
    <row r="15" spans="3:19">
      <c r="C15" s="2"/>
      <c r="D15" s="2"/>
      <c r="E15" s="2"/>
      <c r="F15" s="2"/>
      <c r="G15" s="2"/>
      <c r="H15" s="2"/>
      <c r="I15" s="2"/>
      <c r="J15" s="2"/>
      <c r="L15" s="2"/>
      <c r="M15" s="2"/>
      <c r="N15" s="2"/>
      <c r="O15" s="2"/>
      <c r="P15" s="2"/>
      <c r="Q15" s="2"/>
      <c r="R15" s="2"/>
      <c r="S15" s="2"/>
    </row>
    <row r="16" spans="3:19">
      <c r="C16" s="2"/>
      <c r="D16" s="2"/>
      <c r="E16" s="2"/>
      <c r="F16" s="2"/>
      <c r="G16" s="2"/>
      <c r="H16" s="2"/>
      <c r="I16" s="2"/>
      <c r="J16" s="2"/>
      <c r="L16" s="2"/>
      <c r="M16" s="2"/>
      <c r="N16" s="2"/>
      <c r="O16" s="2"/>
      <c r="P16" s="2"/>
      <c r="Q16" s="2"/>
      <c r="R16" s="2"/>
      <c r="S16" s="2"/>
    </row>
    <row r="17" spans="3:19">
      <c r="C17" s="2"/>
      <c r="D17" s="2"/>
      <c r="E17" s="2"/>
      <c r="F17" s="2"/>
      <c r="G17" s="2"/>
      <c r="H17" s="2"/>
      <c r="I17" s="2"/>
      <c r="J17" s="2"/>
      <c r="L17" s="2"/>
      <c r="M17" s="2"/>
      <c r="N17" s="2"/>
      <c r="O17" s="2"/>
      <c r="P17" s="2"/>
      <c r="Q17" s="2"/>
      <c r="R17" s="2"/>
      <c r="S17" s="2"/>
    </row>
    <row r="18" spans="3:19">
      <c r="C18" s="2"/>
      <c r="D18" s="2"/>
      <c r="E18" s="2"/>
      <c r="F18" s="2"/>
      <c r="G18" s="2"/>
      <c r="H18" s="2"/>
      <c r="I18" s="2"/>
      <c r="J18" s="2"/>
      <c r="L18" s="2"/>
      <c r="M18" s="2"/>
      <c r="N18" s="2"/>
      <c r="O18" s="2"/>
      <c r="P18" s="2"/>
      <c r="Q18" s="2"/>
      <c r="R18" s="2"/>
      <c r="S18" s="2"/>
    </row>
    <row r="19" spans="3:19">
      <c r="C19" s="2"/>
      <c r="D19" s="2"/>
      <c r="E19" s="2"/>
      <c r="F19" s="2"/>
      <c r="G19" s="2"/>
      <c r="H19" s="2"/>
      <c r="I19" s="2"/>
      <c r="J19" s="2"/>
      <c r="L19" s="2"/>
      <c r="M19" s="2"/>
      <c r="N19" s="2"/>
      <c r="O19" s="2"/>
      <c r="P19" s="2"/>
      <c r="Q19" s="2"/>
      <c r="R19" s="2"/>
      <c r="S19" s="2"/>
    </row>
    <row r="20" spans="3:19">
      <c r="C20" s="2"/>
      <c r="D20" s="2"/>
      <c r="E20" s="2"/>
      <c r="F20" s="2"/>
      <c r="G20" s="2"/>
      <c r="H20" s="2"/>
      <c r="I20" s="2"/>
      <c r="J20" s="2"/>
      <c r="L20" s="2"/>
      <c r="M20" s="2"/>
      <c r="N20" s="2"/>
      <c r="O20" s="2"/>
      <c r="P20" s="2"/>
      <c r="Q20" s="2"/>
      <c r="R20" s="2"/>
      <c r="S20" s="2"/>
    </row>
    <row r="21" spans="3:19">
      <c r="C21" s="2"/>
      <c r="D21" s="2"/>
      <c r="E21" s="2"/>
      <c r="F21" s="2"/>
      <c r="G21" s="2"/>
      <c r="H21" s="2"/>
      <c r="I21" s="2"/>
      <c r="J21" s="2"/>
      <c r="L21" s="2"/>
      <c r="M21" s="2"/>
      <c r="N21" s="2"/>
      <c r="O21" s="2"/>
      <c r="P21" s="2"/>
      <c r="Q21" s="2"/>
      <c r="R21" s="2"/>
      <c r="S21" s="2"/>
    </row>
    <row r="22" spans="3:19">
      <c r="C22" s="2"/>
      <c r="D22" s="2"/>
      <c r="E22" s="2"/>
      <c r="F22" s="2"/>
      <c r="G22" s="2"/>
      <c r="H22" s="2"/>
      <c r="I22" s="2"/>
      <c r="J22" s="2"/>
      <c r="L22" s="2"/>
      <c r="M22" s="2"/>
      <c r="N22" s="2"/>
      <c r="O22" s="2"/>
      <c r="P22" s="2"/>
      <c r="Q22" s="2"/>
      <c r="R22" s="2"/>
      <c r="S22" s="2"/>
    </row>
    <row r="23" spans="3:19">
      <c r="C23" s="2"/>
      <c r="D23" s="2"/>
      <c r="E23" s="2"/>
      <c r="F23" s="2"/>
      <c r="G23" s="2"/>
      <c r="H23" s="2"/>
      <c r="I23" s="2"/>
      <c r="J23" s="2"/>
      <c r="L23" s="2"/>
      <c r="M23" s="2"/>
      <c r="N23" s="2"/>
      <c r="O23" s="2"/>
      <c r="P23" s="2"/>
      <c r="Q23" s="2"/>
      <c r="R23" s="2"/>
      <c r="S23" s="2"/>
    </row>
    <row r="24" spans="3:10">
      <c r="C24" s="2"/>
      <c r="D24" s="2"/>
      <c r="E24" s="2"/>
      <c r="F24" s="2"/>
      <c r="G24" s="2"/>
      <c r="H24" s="2"/>
      <c r="I24" s="2"/>
      <c r="J24" s="2"/>
    </row>
    <row r="25" spans="3:10">
      <c r="C25" s="2"/>
      <c r="D25" s="2"/>
      <c r="E25" s="2"/>
      <c r="F25" s="2"/>
      <c r="G25" s="2"/>
      <c r="H25" s="2"/>
      <c r="I25" s="2"/>
      <c r="J25" s="2"/>
    </row>
    <row r="26" spans="3:10">
      <c r="C26" s="2"/>
      <c r="D26" s="2"/>
      <c r="E26" s="2"/>
      <c r="F26" s="2"/>
      <c r="G26" s="2"/>
      <c r="H26" s="2"/>
      <c r="I26" s="2"/>
      <c r="J26" s="2"/>
    </row>
    <row r="27" spans="3:10">
      <c r="C27" s="2"/>
      <c r="D27" s="2"/>
      <c r="E27" s="2"/>
      <c r="F27" s="2"/>
      <c r="G27" s="2"/>
      <c r="H27" s="2"/>
      <c r="I27" s="2"/>
      <c r="J27" s="2"/>
    </row>
    <row r="28" spans="3:10">
      <c r="C28" s="2"/>
      <c r="D28" s="2"/>
      <c r="E28" s="2"/>
      <c r="F28" s="2"/>
      <c r="G28" s="2"/>
      <c r="H28" s="2"/>
      <c r="I28" s="2"/>
      <c r="J28" s="2"/>
    </row>
    <row r="29" spans="3:10">
      <c r="C29" s="2"/>
      <c r="D29" s="2"/>
      <c r="E29" s="2"/>
      <c r="F29" s="2"/>
      <c r="G29" s="2"/>
      <c r="H29" s="2"/>
      <c r="I29" s="2"/>
      <c r="J29" s="2"/>
    </row>
    <row r="30" spans="3:10">
      <c r="C30" s="2"/>
      <c r="D30" s="2"/>
      <c r="E30" s="2"/>
      <c r="F30" s="2"/>
      <c r="G30" s="2"/>
      <c r="H30" s="2"/>
      <c r="I30" s="2"/>
      <c r="J30" s="2"/>
    </row>
    <row r="31" spans="3:10">
      <c r="C31" s="2"/>
      <c r="D31" s="2"/>
      <c r="E31" s="2"/>
      <c r="F31" s="2"/>
      <c r="G31" s="2"/>
      <c r="H31" s="2"/>
      <c r="I31" s="2"/>
      <c r="J31" s="2"/>
    </row>
    <row r="32" spans="3:10">
      <c r="C32" s="2"/>
      <c r="D32" s="2"/>
      <c r="E32" s="2"/>
      <c r="F32" s="2"/>
      <c r="G32" s="2"/>
      <c r="H32" s="2"/>
      <c r="I32" s="2"/>
      <c r="J32" s="2"/>
    </row>
    <row r="33" spans="3:10">
      <c r="C33" s="2"/>
      <c r="D33" s="2"/>
      <c r="E33" s="2"/>
      <c r="F33" s="2"/>
      <c r="G33" s="2"/>
      <c r="H33" s="2"/>
      <c r="I33" s="2"/>
      <c r="J33" s="2"/>
    </row>
    <row r="34" spans="3:10">
      <c r="C34" s="2"/>
      <c r="D34" s="2"/>
      <c r="E34" s="2"/>
      <c r="F34" s="2"/>
      <c r="G34" s="2"/>
      <c r="H34" s="2"/>
      <c r="I34" s="2"/>
      <c r="J34" s="2"/>
    </row>
    <row r="35" spans="3:10">
      <c r="C35" s="2"/>
      <c r="D35" s="2"/>
      <c r="E35" s="2"/>
      <c r="F35" s="2"/>
      <c r="G35" s="2"/>
      <c r="H35" s="2"/>
      <c r="I35" s="2"/>
      <c r="J35" s="2"/>
    </row>
    <row r="36" spans="3:10">
      <c r="C36" s="2"/>
      <c r="D36" s="2"/>
      <c r="E36" s="2"/>
      <c r="F36" s="2"/>
      <c r="G36" s="2"/>
      <c r="H36" s="2"/>
      <c r="I36" s="2"/>
      <c r="J36" s="2"/>
    </row>
    <row r="37" spans="3:10">
      <c r="C37" s="2"/>
      <c r="D37" s="2"/>
      <c r="E37" s="2"/>
      <c r="F37" s="2"/>
      <c r="G37" s="2"/>
      <c r="H37" s="2"/>
      <c r="I37" s="2"/>
      <c r="J37" s="2"/>
    </row>
    <row r="38" spans="3:10">
      <c r="C38" s="2"/>
      <c r="D38" s="2"/>
      <c r="E38" s="2"/>
      <c r="F38" s="2"/>
      <c r="G38" s="2"/>
      <c r="H38" s="2"/>
      <c r="I38" s="2"/>
      <c r="J38" s="2"/>
    </row>
    <row r="39" spans="3:10">
      <c r="C39" s="2"/>
      <c r="D39" s="2"/>
      <c r="E39" s="2"/>
      <c r="F39" s="2"/>
      <c r="G39" s="2"/>
      <c r="H39" s="2"/>
      <c r="I39" s="2"/>
      <c r="J39" s="2"/>
    </row>
    <row r="40" spans="3:10">
      <c r="C40" s="2"/>
      <c r="D40" s="2"/>
      <c r="E40" s="2"/>
      <c r="F40" s="2"/>
      <c r="G40" s="2"/>
      <c r="H40" s="2"/>
      <c r="I40" s="2"/>
      <c r="J40" s="2"/>
    </row>
    <row r="41" spans="3:10">
      <c r="C41" s="2"/>
      <c r="D41" s="2"/>
      <c r="E41" s="2"/>
      <c r="F41" s="2"/>
      <c r="G41" s="2"/>
      <c r="H41" s="2"/>
      <c r="I41" s="2"/>
      <c r="J41" s="2"/>
    </row>
    <row r="42" spans="3:10">
      <c r="C42" s="2"/>
      <c r="D42" s="2"/>
      <c r="E42" s="2"/>
      <c r="F42" s="2"/>
      <c r="G42" s="2"/>
      <c r="H42" s="2"/>
      <c r="I42" s="2"/>
      <c r="J42" s="2"/>
    </row>
    <row r="43" spans="3:10">
      <c r="C43" s="2"/>
      <c r="D43" s="2"/>
      <c r="E43" s="2"/>
      <c r="F43" s="2"/>
      <c r="G43" s="2"/>
      <c r="H43" s="2"/>
      <c r="I43" s="2"/>
      <c r="J43" s="2"/>
    </row>
    <row r="44" spans="3:10">
      <c r="C44" s="2"/>
      <c r="D44" s="2"/>
      <c r="E44" s="2"/>
      <c r="F44" s="2"/>
      <c r="G44" s="2"/>
      <c r="H44" s="2"/>
      <c r="I44" s="2"/>
      <c r="J44" s="2"/>
    </row>
  </sheetData>
  <mergeCells count="4">
    <mergeCell ref="C5:J5"/>
    <mergeCell ref="L5:S5"/>
    <mergeCell ref="L6:S23"/>
    <mergeCell ref="C7:J44"/>
  </mergeCell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3万3</Company>
  <Application>Microsoft Excel</Application>
  <HeadingPairs>
    <vt:vector size="2" baseType="variant">
      <vt:variant>
        <vt:lpstr>工作表</vt:lpstr>
      </vt:variant>
      <vt:variant>
        <vt:i4>6</vt:i4>
      </vt:variant>
    </vt:vector>
  </HeadingPairs>
  <TitlesOfParts>
    <vt:vector size="6" baseType="lpstr">
      <vt:lpstr>Title</vt:lpstr>
      <vt:lpstr>Project</vt:lpstr>
      <vt:lpstr>Checklist</vt:lpstr>
      <vt:lpstr>声明</vt:lpstr>
      <vt:lpstr>PMU layout 示例</vt:lpstr>
      <vt:lpstr>wifi layout示例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2006-09-16T00:00:00Z</dcterms:created>
  <dcterms:modified xsi:type="dcterms:W3CDTF">2022-06-22T02:43:03Z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